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d\Downloads\"/>
    </mc:Choice>
  </mc:AlternateContent>
  <bookViews>
    <workbookView xWindow="14400" yWindow="0" windowWidth="13470" windowHeight="11760"/>
  </bookViews>
  <sheets>
    <sheet name="Conversion Chart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S31" i="1" l="1"/>
  <c r="R31" i="1"/>
  <c r="V31" i="1" l="1"/>
  <c r="U31" i="1"/>
  <c r="T31" i="1" l="1"/>
</calcChain>
</file>

<file path=xl/sharedStrings.xml><?xml version="1.0" encoding="utf-8"?>
<sst xmlns="http://schemas.openxmlformats.org/spreadsheetml/2006/main" count="121" uniqueCount="85">
  <si>
    <t>Current Sensing</t>
  </si>
  <si>
    <t>Cover</t>
  </si>
  <si>
    <t>Power Supply</t>
  </si>
  <si>
    <t>Case</t>
  </si>
  <si>
    <t>Option 1</t>
  </si>
  <si>
    <t>BE1-11</t>
  </si>
  <si>
    <t>Application</t>
  </si>
  <si>
    <t>Phase Current</t>
  </si>
  <si>
    <t>Ground Current</t>
  </si>
  <si>
    <t>RS-485 Port Protocol</t>
  </si>
  <si>
    <t>Ethernet Protocol</t>
  </si>
  <si>
    <t>Network Connections</t>
  </si>
  <si>
    <t>Option 2</t>
  </si>
  <si>
    <t>Firmware</t>
  </si>
  <si>
    <t>F</t>
  </si>
  <si>
    <t>B</t>
  </si>
  <si>
    <t>D</t>
  </si>
  <si>
    <t>E</t>
  </si>
  <si>
    <t>H</t>
  </si>
  <si>
    <t>N</t>
  </si>
  <si>
    <t>M</t>
  </si>
  <si>
    <t>00</t>
  </si>
  <si>
    <r>
      <t>A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</si>
  <si>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</t>
    </r>
    <r>
      <rPr>
        <vertAlign val="superscript"/>
        <sz val="11"/>
        <color theme="1"/>
        <rFont val="Calibri"/>
        <family val="2"/>
        <scheme val="minor"/>
      </rPr>
      <t>1</t>
    </r>
  </si>
  <si>
    <t>To</t>
  </si>
  <si>
    <t>From</t>
  </si>
  <si>
    <t>BE1-11 Style Configuration</t>
  </si>
  <si>
    <t>BE1-11 incorporates each of these options in the standard relay. No selection necessary.</t>
  </si>
  <si>
    <t xml:space="preserve">Sample Style Configuration Conversion </t>
  </si>
  <si>
    <t>5 amp Phase with 5 amp Ground</t>
  </si>
  <si>
    <t>5 amp Phase</t>
  </si>
  <si>
    <t>5 amp Ground</t>
  </si>
  <si>
    <t>125/250 PS</t>
  </si>
  <si>
    <t>Modbus over 485</t>
  </si>
  <si>
    <t>No Ethernet</t>
  </si>
  <si>
    <t>DISCLAIMER:</t>
  </si>
  <si>
    <t>BE1-11 does not use front covers for any case styles. No selection necessary.</t>
  </si>
  <si>
    <t>0</t>
  </si>
  <si>
    <t>Option 3</t>
  </si>
  <si>
    <r>
      <t>Easy Conversion Chart: 
BE1-CDS220 to BE1-11</t>
    </r>
    <r>
      <rPr>
        <b/>
        <i/>
        <sz val="27"/>
        <color theme="1"/>
        <rFont val="Times New Roman"/>
        <family val="1"/>
      </rPr>
      <t>t</t>
    </r>
  </si>
  <si>
    <r>
      <t>This simple chart is designed to help you choose the appropriate BE1-11 style configuration with the same minimum coverage as your 
BE1-CDS220. Just match up the color-coded options on the left (BE1-CDS220) with those on the right (BE1-11</t>
    </r>
    <r>
      <rPr>
        <i/>
        <sz val="10"/>
        <color theme="1"/>
        <rFont val="Times New Roman"/>
        <family val="1"/>
      </rPr>
      <t>t</t>
    </r>
    <r>
      <rPr>
        <sz val="10"/>
        <color theme="1"/>
        <rFont val="Calibri"/>
        <family val="2"/>
        <scheme val="minor"/>
      </rPr>
      <t>). Options colored black require no selection. For reference, see the product spec style charts on Page 2. 
For assistance, contact technical support at 618-654-2341.</t>
    </r>
  </si>
  <si>
    <t>Enter your BE1-CDS220 style configuration below to generate new BE1-11 style configuration</t>
  </si>
  <si>
    <t>BE1-CDS220 Style Configuration</t>
  </si>
  <si>
    <t>BE1-CDS220</t>
  </si>
  <si>
    <r>
      <t>BE1-11</t>
    </r>
    <r>
      <rPr>
        <b/>
        <i/>
        <sz val="11"/>
        <color theme="1"/>
        <rFont val="Times New Roman"/>
        <family val="1"/>
      </rPr>
      <t>t</t>
    </r>
  </si>
  <si>
    <t>Z</t>
  </si>
  <si>
    <t>Y</t>
  </si>
  <si>
    <t>125/250 Vac/dc PS</t>
  </si>
  <si>
    <t>T</t>
  </si>
  <si>
    <t>BE1-11 always comes with neutral CT. Any BE1-11 Ground Current selection is valid for this BE1-CDS220 option.</t>
  </si>
  <si>
    <t>Input/Output</t>
  </si>
  <si>
    <t>No Option</t>
  </si>
  <si>
    <t>Front Panel</t>
  </si>
  <si>
    <t>Load Profile</t>
  </si>
  <si>
    <t>Mounting</t>
  </si>
  <si>
    <t>BE1-11 is available in only a S1-sized vertical mount (J) option.</t>
  </si>
  <si>
    <t>L</t>
  </si>
  <si>
    <t>Enter your current BE1-CDS220 configuration below</t>
  </si>
  <si>
    <t>J</t>
  </si>
  <si>
    <t>P</t>
  </si>
  <si>
    <t xml:space="preserve">Some options for the BE1-11thave been preselected in the above guide. To insure accuracy, please verify your style configuration using the BE1-11 style chart on page 2. </t>
  </si>
  <si>
    <t>8 Inputs, 6 Outputs, 1 Alarm</t>
  </si>
  <si>
    <t>Six Button HMI with LCD</t>
  </si>
  <si>
    <t>Horizontal Panel Mount</t>
  </si>
  <si>
    <t>None</t>
  </si>
  <si>
    <t>Current Differential</t>
  </si>
  <si>
    <t>Copper Ethernet</t>
  </si>
  <si>
    <t>Latest Firmware</t>
  </si>
  <si>
    <t>Option 3, None</t>
  </si>
  <si>
    <t>Option 2, None</t>
  </si>
  <si>
    <t>J Case</t>
  </si>
  <si>
    <r>
      <t>Y</t>
    </r>
    <r>
      <rPr>
        <vertAlign val="superscript"/>
        <sz val="11"/>
        <color theme="1"/>
        <rFont val="Calibri"/>
        <family val="2"/>
        <scheme val="minor"/>
      </rPr>
      <t>2</t>
    </r>
  </si>
  <si>
    <r>
      <t>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</si>
  <si>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</si>
  <si>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0</t>
    </r>
    <r>
      <rPr>
        <vertAlign val="superscript"/>
        <sz val="11"/>
        <color theme="1"/>
        <rFont val="Calibri"/>
        <family val="2"/>
        <scheme val="minor"/>
      </rPr>
      <t>3</t>
    </r>
  </si>
  <si>
    <r>
      <t>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</si>
  <si>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1</t>
    </r>
    <r>
      <rPr>
        <vertAlign val="superscript"/>
        <sz val="11"/>
        <color theme="1"/>
        <rFont val="Calibri"/>
        <family val="2"/>
        <scheme val="minor"/>
      </rPr>
      <t>4</t>
    </r>
  </si>
  <si>
    <r>
      <t>H</t>
    </r>
    <r>
      <rPr>
        <vertAlign val="superscript"/>
        <sz val="11"/>
        <color theme="1"/>
        <rFont val="Calibri"/>
        <family val="2"/>
        <scheme val="minor"/>
      </rPr>
      <t>5</t>
    </r>
  </si>
  <si>
    <r>
      <t>R</t>
    </r>
    <r>
      <rPr>
        <vertAlign val="superscript"/>
        <sz val="11"/>
        <color theme="1"/>
        <rFont val="Calibri"/>
        <family val="2"/>
        <scheme val="minor"/>
      </rPr>
      <t>5</t>
    </r>
  </si>
  <si>
    <r>
      <t>V</t>
    </r>
    <r>
      <rPr>
        <vertAlign val="superscript"/>
        <sz val="11"/>
        <color theme="1"/>
        <rFont val="Calibri"/>
        <family val="2"/>
        <scheme val="minor"/>
      </rPr>
      <t>5</t>
    </r>
  </si>
  <si>
    <t>ASCII protocol is not available on the BE1-11. Other Ethernet options available.</t>
  </si>
  <si>
    <t>No Cover</t>
  </si>
  <si>
    <t>Inputs/Outputs</t>
  </si>
  <si>
    <t>Standard I/O, N.O. Alarm</t>
  </si>
  <si>
    <r>
      <t>E</t>
    </r>
    <r>
      <rPr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</si>
</sst>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7"/>
      <color theme="1"/>
      <name val="Calibri"/>
      <family val="2"/>
      <scheme val="minor"/>
    </font>
    <font>
      <b/>
      <i/>
      <sz val="27"/>
      <color theme="1"/>
      <name val="Times New Roman"/>
      <family val="1"/>
    </font>
    <font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28"/>
      <color theme="1"/>
      <name val="Arial Black"/>
      <family val="2"/>
    </font>
    <font>
      <vertAlign val="superscript"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8.5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FF00"/>
      </right>
      <top/>
      <bottom style="thick">
        <color rgb="FFFFFF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rgb="FFFFC000"/>
      </left>
      <right style="thin">
        <color indexed="64"/>
      </right>
      <top style="thick">
        <color rgb="FFFFC000"/>
      </top>
      <bottom/>
      <diagonal/>
    </border>
    <border>
      <left style="thick">
        <color rgb="FFFFC000"/>
      </left>
      <right style="thin">
        <color indexed="64"/>
      </right>
      <top/>
      <bottom/>
      <diagonal/>
    </border>
    <border>
      <left style="thick">
        <color rgb="FFFFC000"/>
      </left>
      <right style="thin">
        <color indexed="64"/>
      </right>
      <top/>
      <bottom style="thick">
        <color rgb="FFFFC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/>
      <diagonal/>
    </border>
    <border>
      <left/>
      <right style="thick">
        <color rgb="FFFFC000"/>
      </right>
      <top/>
      <bottom/>
      <diagonal/>
    </border>
    <border>
      <left/>
      <right style="thick">
        <color rgb="FFFFC000"/>
      </right>
      <top/>
      <bottom style="thick">
        <color rgb="FFFFC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180"/>
    </xf>
    <xf numFmtId="0" fontId="0" fillId="0" borderId="0" xfId="0" applyAlignment="1">
      <alignment wrapText="1"/>
    </xf>
    <xf numFmtId="0" fontId="1" fillId="0" borderId="0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26" xfId="0" quotePrefix="1" applyFont="1" applyBorder="1" applyAlignment="1">
      <alignment horizontal="right" vertic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0" xfId="0" applyFont="1" applyFill="1" applyBorder="1"/>
    <xf numFmtId="0" fontId="13" fillId="0" borderId="0" xfId="0" applyFont="1" applyBorder="1" applyAlignment="1">
      <alignment horizontal="right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0" xfId="0" applyFill="1"/>
    <xf numFmtId="0" fontId="0" fillId="0" borderId="41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34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180"/>
    </xf>
    <xf numFmtId="0" fontId="0" fillId="2" borderId="33" xfId="0" applyFill="1" applyBorder="1" applyAlignment="1">
      <alignment horizontal="center" vertical="center" textRotation="180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 textRotation="180"/>
    </xf>
    <xf numFmtId="0" fontId="0" fillId="2" borderId="43" xfId="0" applyFill="1" applyBorder="1" applyAlignment="1">
      <alignment horizontal="center" vertical="center" textRotation="180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 textRotation="180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2" xfId="0" quotePrefix="1" applyFill="1" applyBorder="1" applyAlignment="1">
      <alignment horizontal="center" vertical="center"/>
    </xf>
    <xf numFmtId="49" fontId="0" fillId="0" borderId="50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/>
    <xf numFmtId="0" fontId="1" fillId="0" borderId="26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2" borderId="51" xfId="0" applyFill="1" applyBorder="1" applyAlignment="1">
      <alignment horizontal="center" vertical="center" textRotation="180"/>
    </xf>
    <xf numFmtId="0" fontId="0" fillId="0" borderId="29" xfId="0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22" xfId="0" applyFill="1" applyBorder="1"/>
    <xf numFmtId="0" fontId="11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34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14" xfId="0" applyNumberForma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49" fontId="0" fillId="0" borderId="7" xfId="0" quotePrefix="1" applyNumberFormat="1" applyFill="1" applyBorder="1" applyAlignment="1">
      <alignment horizontal="center" vertical="center"/>
    </xf>
    <xf numFmtId="49" fontId="0" fillId="0" borderId="6" xfId="0" quotePrefix="1" applyNumberFormat="1" applyFill="1" applyBorder="1" applyAlignment="1">
      <alignment horizontal="center" vertical="center"/>
    </xf>
    <xf numFmtId="49" fontId="0" fillId="0" borderId="53" xfId="0" applyNumberForma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49" fontId="0" fillId="0" borderId="17" xfId="0" quotePrefix="1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quotePrefix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9" fontId="0" fillId="3" borderId="53" xfId="0" applyNumberFormat="1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4" xfId="0" applyFill="1" applyBorder="1"/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0" xfId="0" applyFill="1"/>
    <xf numFmtId="0" fontId="8" fillId="0" borderId="0" xfId="0" applyFont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0" fillId="0" borderId="7" xfId="0" applyFill="1" applyBorder="1"/>
    <xf numFmtId="0" fontId="11" fillId="0" borderId="6" xfId="0" applyFont="1" applyBorder="1" applyAlignment="1">
      <alignment horizontal="center" vertical="center"/>
    </xf>
    <xf numFmtId="49" fontId="0" fillId="2" borderId="54" xfId="0" quotePrefix="1" applyNumberFormat="1" applyFill="1" applyBorder="1" applyAlignment="1">
      <alignment horizontal="center" vertical="center"/>
    </xf>
    <xf numFmtId="49" fontId="0" fillId="2" borderId="55" xfId="0" applyNumberFormat="1" applyFill="1" applyBorder="1" applyAlignment="1">
      <alignment horizontal="center" vertical="center"/>
    </xf>
    <xf numFmtId="49" fontId="0" fillId="2" borderId="56" xfId="0" applyNumberFormat="1" applyFill="1" applyBorder="1" applyAlignment="1">
      <alignment horizontal="center" vertical="center"/>
    </xf>
    <xf numFmtId="1" fontId="0" fillId="0" borderId="0" xfId="0" applyNumberFormat="1"/>
    <xf numFmtId="0" fontId="1" fillId="0" borderId="38" xfId="0" applyNumberFormat="1" applyFont="1" applyBorder="1" applyAlignment="1">
      <alignment horizontal="center" vertical="center"/>
    </xf>
    <xf numFmtId="0" fontId="1" fillId="0" borderId="39" xfId="0" quotePrefix="1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6" xfId="0" applyBorder="1" applyAlignment="1">
      <alignment horizontal="center" vertical="center"/>
    </xf>
    <xf numFmtId="49" fontId="0" fillId="3" borderId="57" xfId="0" applyNumberFormat="1" applyFill="1" applyBorder="1" applyAlignment="1">
      <alignment horizontal="center" vertical="center"/>
    </xf>
    <xf numFmtId="49" fontId="0" fillId="3" borderId="58" xfId="0" applyNumberFormat="1" applyFill="1" applyBorder="1" applyAlignment="1">
      <alignment horizontal="center" vertical="center"/>
    </xf>
    <xf numFmtId="49" fontId="0" fillId="3" borderId="59" xfId="0" applyNumberFormat="1" applyFill="1" applyBorder="1" applyAlignment="1">
      <alignment horizontal="center" vertical="center"/>
    </xf>
    <xf numFmtId="0" fontId="1" fillId="0" borderId="38" xfId="0" applyNumberFormat="1" applyFont="1" applyFill="1" applyBorder="1" applyAlignment="1" applyProtection="1">
      <alignment horizontal="center" vertical="center"/>
      <protection locked="0"/>
    </xf>
    <xf numFmtId="0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52" xfId="0" applyNumberFormat="1" applyFont="1" applyFill="1" applyBorder="1" applyAlignment="1" applyProtection="1">
      <alignment horizontal="center" vertical="center"/>
      <protection locked="0"/>
    </xf>
    <xf numFmtId="49" fontId="1" fillId="0" borderId="52" xfId="0" applyNumberFormat="1" applyFont="1" applyFill="1" applyBorder="1" applyAlignment="1" applyProtection="1">
      <alignment horizontal="center" vertical="center"/>
      <protection locked="0"/>
    </xf>
    <xf numFmtId="0" fontId="1" fillId="0" borderId="39" xfId="0" applyNumberFormat="1" applyFont="1" applyFill="1" applyBorder="1" applyAlignment="1" applyProtection="1">
      <alignment horizontal="center" vertical="center"/>
      <protection locked="0"/>
    </xf>
    <xf numFmtId="0" fontId="0" fillId="2" borderId="53" xfId="0" applyNumberForma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1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35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7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8259</xdr:colOff>
      <xdr:row>0</xdr:row>
      <xdr:rowOff>0</xdr:rowOff>
    </xdr:from>
    <xdr:to>
      <xdr:col>4</xdr:col>
      <xdr:colOff>16515</xdr:colOff>
      <xdr:row>0</xdr:row>
      <xdr:rowOff>932688</xdr:rowOff>
    </xdr:to>
    <xdr:pic>
      <xdr:nvPicPr>
        <xdr:cNvPr id="3" name="Picture 2" descr="BElogoVERTICAL_CMYKbl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216" y="0"/>
          <a:ext cx="1218153" cy="9326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0</xdr:colOff>
      <xdr:row>13</xdr:row>
      <xdr:rowOff>29631</xdr:rowOff>
    </xdr:from>
    <xdr:to>
      <xdr:col>15</xdr:col>
      <xdr:colOff>983</xdr:colOff>
      <xdr:row>13</xdr:row>
      <xdr:rowOff>36637</xdr:rowOff>
    </xdr:to>
    <xdr:cxnSp macro="">
      <xdr:nvCxnSpPr>
        <xdr:cNvPr id="4" name="Straight Arrow Connector 3"/>
        <xdr:cNvCxnSpPr/>
      </xdr:nvCxnSpPr>
      <xdr:spPr>
        <a:xfrm flipV="1">
          <a:off x="2549769" y="4850746"/>
          <a:ext cx="513868" cy="7006"/>
        </a:xfrm>
        <a:prstGeom prst="straightConnector1">
          <a:avLst/>
        </a:prstGeom>
        <a:ln w="730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39</xdr:row>
      <xdr:rowOff>95251</xdr:rowOff>
    </xdr:from>
    <xdr:to>
      <xdr:col>14</xdr:col>
      <xdr:colOff>115736</xdr:colOff>
      <xdr:row>39</xdr:row>
      <xdr:rowOff>100264</xdr:rowOff>
    </xdr:to>
    <xdr:cxnSp macro="">
      <xdr:nvCxnSpPr>
        <xdr:cNvPr id="5" name="Straight Arrow Connector 4"/>
        <xdr:cNvCxnSpPr/>
      </xdr:nvCxnSpPr>
      <xdr:spPr>
        <a:xfrm flipV="1">
          <a:off x="3109093" y="10363201"/>
          <a:ext cx="949993" cy="50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155842</xdr:colOff>
      <xdr:row>39</xdr:row>
      <xdr:rowOff>100264</xdr:rowOff>
    </xdr:from>
    <xdr:to>
      <xdr:col>14</xdr:col>
      <xdr:colOff>110723</xdr:colOff>
      <xdr:row>40</xdr:row>
      <xdr:rowOff>100264</xdr:rowOff>
    </xdr:to>
    <xdr:cxnSp macro="">
      <xdr:nvCxnSpPr>
        <xdr:cNvPr id="6" name="Straight Arrow Connector 5"/>
        <xdr:cNvCxnSpPr/>
      </xdr:nvCxnSpPr>
      <xdr:spPr>
        <a:xfrm>
          <a:off x="3099067" y="10368214"/>
          <a:ext cx="955006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130343</xdr:colOff>
      <xdr:row>41</xdr:row>
      <xdr:rowOff>95251</xdr:rowOff>
    </xdr:from>
    <xdr:to>
      <xdr:col>14</xdr:col>
      <xdr:colOff>105710</xdr:colOff>
      <xdr:row>44</xdr:row>
      <xdr:rowOff>95250</xdr:rowOff>
    </xdr:to>
    <xdr:cxnSp macro="">
      <xdr:nvCxnSpPr>
        <xdr:cNvPr id="7" name="Straight Arrow Connector 6"/>
        <xdr:cNvCxnSpPr/>
      </xdr:nvCxnSpPr>
      <xdr:spPr>
        <a:xfrm flipV="1">
          <a:off x="3288632" y="11936330"/>
          <a:ext cx="1228657" cy="571499"/>
        </a:xfrm>
        <a:prstGeom prst="straightConnector1">
          <a:avLst/>
        </a:prstGeom>
        <a:ln w="28575">
          <a:solidFill>
            <a:srgbClr val="FFFF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125329</xdr:colOff>
      <xdr:row>42</xdr:row>
      <xdr:rowOff>100265</xdr:rowOff>
    </xdr:from>
    <xdr:to>
      <xdr:col>14</xdr:col>
      <xdr:colOff>85657</xdr:colOff>
      <xdr:row>46</xdr:row>
      <xdr:rowOff>115303</xdr:rowOff>
    </xdr:to>
    <xdr:cxnSp macro="">
      <xdr:nvCxnSpPr>
        <xdr:cNvPr id="10" name="Straight Arrow Connector 9"/>
        <xdr:cNvCxnSpPr/>
      </xdr:nvCxnSpPr>
      <xdr:spPr>
        <a:xfrm flipV="1">
          <a:off x="3283618" y="12131844"/>
          <a:ext cx="1213618" cy="777038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116159</xdr:colOff>
      <xdr:row>43</xdr:row>
      <xdr:rowOff>110292</xdr:rowOff>
    </xdr:from>
    <xdr:to>
      <xdr:col>14</xdr:col>
      <xdr:colOff>95684</xdr:colOff>
      <xdr:row>46</xdr:row>
      <xdr:rowOff>106866</xdr:rowOff>
    </xdr:to>
    <xdr:cxnSp macro="">
      <xdr:nvCxnSpPr>
        <xdr:cNvPr id="11" name="Straight Arrow Connector 10"/>
        <xdr:cNvCxnSpPr/>
      </xdr:nvCxnSpPr>
      <xdr:spPr>
        <a:xfrm flipV="1">
          <a:off x="3275671" y="12297646"/>
          <a:ext cx="1234037" cy="568074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74542</xdr:colOff>
      <xdr:row>52</xdr:row>
      <xdr:rowOff>165652</xdr:rowOff>
    </xdr:from>
    <xdr:to>
      <xdr:col>26</xdr:col>
      <xdr:colOff>78783</xdr:colOff>
      <xdr:row>73</xdr:row>
      <xdr:rowOff>30016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3732565"/>
          <a:ext cx="6580632" cy="3864864"/>
        </a:xfrm>
        <a:prstGeom prst="rect">
          <a:avLst/>
        </a:prstGeom>
      </xdr:spPr>
    </xdr:pic>
    <xdr:clientData/>
  </xdr:twoCellAnchor>
  <xdr:twoCellAnchor editAs="oneCell">
    <xdr:from>
      <xdr:col>1</xdr:col>
      <xdr:colOff>102577</xdr:colOff>
      <xdr:row>74</xdr:row>
      <xdr:rowOff>124558</xdr:rowOff>
    </xdr:from>
    <xdr:to>
      <xdr:col>29</xdr:col>
      <xdr:colOff>394716</xdr:colOff>
      <xdr:row>103</xdr:row>
      <xdr:rowOff>68170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08" y="18009577"/>
          <a:ext cx="7443216" cy="5468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1"/>
  <sheetViews>
    <sheetView showGridLines="0" tabSelected="1" view="pageBreakPreview" zoomScale="130" zoomScaleNormal="115" zoomScaleSheetLayoutView="130" workbookViewId="0">
      <selection activeCell="AG6" sqref="AG6"/>
    </sheetView>
  </sheetViews>
  <sheetFormatPr defaultRowHeight="15" x14ac:dyDescent="0.25"/>
  <cols>
    <col min="1" max="1" width="1.7109375" style="8" customWidth="1"/>
    <col min="2" max="2" width="11.140625" style="1" customWidth="1"/>
    <col min="3" max="13" width="3.42578125" style="1" customWidth="1"/>
    <col min="14" max="15" width="3.85546875" style="1" customWidth="1"/>
    <col min="16" max="16" width="6.7109375" style="1" customWidth="1"/>
    <col min="17" max="29" width="3.42578125" style="1" customWidth="1"/>
  </cols>
  <sheetData>
    <row r="1" spans="2:42" s="13" customFormat="1" ht="82.5" customHeight="1" x14ac:dyDescent="0.55000000000000004">
      <c r="C1" s="14"/>
      <c r="D1" s="15"/>
      <c r="E1" s="15"/>
      <c r="F1" s="160" t="s">
        <v>39</v>
      </c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2:42" s="13" customFormat="1" ht="54.75" customHeight="1" x14ac:dyDescent="0.25">
      <c r="B2" s="165" t="s">
        <v>40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2:42" s="13" customFormat="1" ht="15.75" x14ac:dyDescent="0.25">
      <c r="B3" s="166" t="s">
        <v>41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2:42" s="13" customFormat="1" x14ac:dyDescent="0.25">
      <c r="B4" s="73" t="s">
        <v>25</v>
      </c>
      <c r="C4" s="74"/>
      <c r="D4" s="75" t="s">
        <v>42</v>
      </c>
      <c r="E4" s="74"/>
      <c r="F4" s="75"/>
      <c r="G4" s="75"/>
      <c r="H4" s="73"/>
      <c r="I4" s="73"/>
      <c r="J4" s="73"/>
      <c r="K4" s="73"/>
      <c r="L4" s="73"/>
      <c r="M4" s="76"/>
      <c r="N4" s="76"/>
      <c r="O4" s="77"/>
      <c r="P4" s="73" t="s">
        <v>24</v>
      </c>
      <c r="Q4" s="78"/>
      <c r="R4" s="75" t="s">
        <v>26</v>
      </c>
      <c r="S4" s="78"/>
      <c r="T4" s="73"/>
      <c r="U4" s="73"/>
      <c r="V4" s="73"/>
      <c r="W4" s="14"/>
      <c r="X4" s="14"/>
      <c r="Y4" s="14"/>
      <c r="Z4" s="14"/>
      <c r="AA4" s="14"/>
      <c r="AB4" s="14"/>
      <c r="AC4" s="14"/>
      <c r="AD4" s="14"/>
    </row>
    <row r="5" spans="2:42" s="13" customFormat="1" ht="4.5" customHeight="1" thickBot="1" x14ac:dyDescent="0.3">
      <c r="B5" s="19"/>
      <c r="C5" s="25"/>
      <c r="D5" s="25"/>
      <c r="E5" s="25"/>
      <c r="F5" s="25"/>
      <c r="G5" s="25"/>
      <c r="H5" s="25"/>
      <c r="I5" s="81"/>
      <c r="J5" s="81"/>
      <c r="K5" s="81"/>
      <c r="L5" s="81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2:42" ht="108" customHeight="1" thickBot="1" x14ac:dyDescent="0.3">
      <c r="B6" s="162" t="s">
        <v>43</v>
      </c>
      <c r="C6" s="68" t="s">
        <v>0</v>
      </c>
      <c r="D6" s="59" t="s">
        <v>51</v>
      </c>
      <c r="E6" s="59" t="s">
        <v>50</v>
      </c>
      <c r="F6" s="59" t="s">
        <v>51</v>
      </c>
      <c r="G6" s="59" t="s">
        <v>51</v>
      </c>
      <c r="H6" s="59" t="s">
        <v>2</v>
      </c>
      <c r="I6" s="91" t="s">
        <v>52</v>
      </c>
      <c r="J6" s="91" t="s">
        <v>9</v>
      </c>
      <c r="K6" s="91" t="s">
        <v>53</v>
      </c>
      <c r="L6" s="91" t="s">
        <v>1</v>
      </c>
      <c r="M6" s="60" t="s">
        <v>54</v>
      </c>
      <c r="N6"/>
      <c r="O6" s="24"/>
      <c r="P6" s="162" t="s">
        <v>5</v>
      </c>
      <c r="Q6" s="64" t="s">
        <v>6</v>
      </c>
      <c r="R6" s="68" t="s">
        <v>7</v>
      </c>
      <c r="S6" s="68" t="s">
        <v>8</v>
      </c>
      <c r="T6" s="64" t="s">
        <v>2</v>
      </c>
      <c r="U6" s="64" t="s">
        <v>9</v>
      </c>
      <c r="V6" s="64" t="s">
        <v>10</v>
      </c>
      <c r="W6" s="64" t="s">
        <v>3</v>
      </c>
      <c r="X6" s="64" t="s">
        <v>82</v>
      </c>
      <c r="Y6" s="64" t="s">
        <v>4</v>
      </c>
      <c r="Z6" s="64" t="s">
        <v>11</v>
      </c>
      <c r="AA6" s="64" t="s">
        <v>38</v>
      </c>
      <c r="AB6" s="64" t="s">
        <v>12</v>
      </c>
      <c r="AC6" s="65" t="s">
        <v>13</v>
      </c>
    </row>
    <row r="7" spans="2:42" s="46" customFormat="1" ht="16.5" customHeight="1" thickTop="1" x14ac:dyDescent="0.25">
      <c r="B7" s="163"/>
      <c r="C7" s="3" t="s">
        <v>22</v>
      </c>
      <c r="D7" s="47"/>
      <c r="E7" s="43"/>
      <c r="F7" s="42"/>
      <c r="G7" s="43"/>
      <c r="H7" s="92"/>
      <c r="I7" s="42"/>
      <c r="J7" s="42"/>
      <c r="K7" s="42"/>
      <c r="L7" s="42"/>
      <c r="M7" s="48"/>
      <c r="N7" s="2"/>
      <c r="O7" s="13"/>
      <c r="P7" s="163"/>
      <c r="Q7" s="11"/>
      <c r="R7" s="72">
        <v>2</v>
      </c>
      <c r="S7" s="70" t="s">
        <v>84</v>
      </c>
      <c r="T7" s="7"/>
      <c r="U7" s="9"/>
      <c r="V7" s="9"/>
      <c r="W7" s="9"/>
      <c r="X7" s="7"/>
      <c r="Y7" s="7"/>
      <c r="Z7" s="9"/>
      <c r="AA7" s="9"/>
      <c r="AB7" s="9"/>
      <c r="AC7" s="50"/>
    </row>
    <row r="8" spans="2:42" s="46" customFormat="1" ht="16.5" customHeight="1" x14ac:dyDescent="0.25">
      <c r="B8" s="163"/>
      <c r="C8" s="4" t="s">
        <v>15</v>
      </c>
      <c r="D8" s="44"/>
      <c r="E8" s="7"/>
      <c r="F8" s="7"/>
      <c r="G8" s="7"/>
      <c r="H8" s="11"/>
      <c r="I8" s="9"/>
      <c r="J8" s="9"/>
      <c r="K8" s="9"/>
      <c r="L8" s="9"/>
      <c r="M8" s="98"/>
      <c r="N8" s="2"/>
      <c r="P8" s="163"/>
      <c r="Q8" s="11"/>
      <c r="R8" s="44">
        <v>2</v>
      </c>
      <c r="S8" s="69" t="s">
        <v>17</v>
      </c>
      <c r="T8" s="7"/>
      <c r="U8" s="7"/>
      <c r="V8" s="9"/>
      <c r="W8" s="9"/>
      <c r="X8" s="9"/>
      <c r="Y8" s="7"/>
      <c r="Z8" s="9"/>
      <c r="AA8" s="9"/>
      <c r="AB8" s="9"/>
      <c r="AC8" s="50"/>
    </row>
    <row r="9" spans="2:42" s="46" customFormat="1" ht="16.5" customHeight="1" x14ac:dyDescent="0.25">
      <c r="B9" s="163"/>
      <c r="C9" s="4" t="s">
        <v>23</v>
      </c>
      <c r="D9" s="44"/>
      <c r="E9" s="7"/>
      <c r="F9" s="7"/>
      <c r="G9" s="7"/>
      <c r="H9" s="11"/>
      <c r="I9" s="9"/>
      <c r="J9" s="9"/>
      <c r="K9" s="9"/>
      <c r="L9" s="9"/>
      <c r="M9" s="98"/>
      <c r="N9" s="2"/>
      <c r="P9" s="163"/>
      <c r="Q9" s="11"/>
      <c r="R9" s="44">
        <v>6</v>
      </c>
      <c r="S9" s="69" t="s">
        <v>23</v>
      </c>
      <c r="T9" s="7"/>
      <c r="U9" s="7"/>
      <c r="V9" s="9"/>
      <c r="W9" s="9"/>
      <c r="X9" s="9"/>
      <c r="Y9" s="7"/>
      <c r="Z9" s="9"/>
      <c r="AA9" s="9"/>
      <c r="AB9" s="9"/>
      <c r="AC9" s="50"/>
    </row>
    <row r="10" spans="2:42" s="46" customFormat="1" ht="16.5" customHeight="1" x14ac:dyDescent="0.25">
      <c r="B10" s="163"/>
      <c r="C10" s="4" t="s">
        <v>17</v>
      </c>
      <c r="D10" s="44"/>
      <c r="E10" s="7"/>
      <c r="F10" s="7"/>
      <c r="G10" s="7"/>
      <c r="H10" s="11"/>
      <c r="I10" s="9"/>
      <c r="J10" s="9"/>
      <c r="K10" s="9"/>
      <c r="L10" s="9"/>
      <c r="M10" s="98"/>
      <c r="N10" s="2"/>
      <c r="P10" s="163"/>
      <c r="Q10" s="11"/>
      <c r="R10" s="44">
        <v>6</v>
      </c>
      <c r="S10" s="69" t="s">
        <v>16</v>
      </c>
      <c r="T10" s="7"/>
      <c r="U10" s="7"/>
      <c r="V10" s="9"/>
      <c r="W10" s="9"/>
      <c r="X10" s="9"/>
      <c r="Y10" s="7"/>
      <c r="Z10" s="9"/>
      <c r="AA10" s="9"/>
      <c r="AB10" s="9"/>
      <c r="AC10" s="50"/>
    </row>
    <row r="11" spans="2:42" s="46" customFormat="1" ht="16.5" customHeight="1" thickBot="1" x14ac:dyDescent="0.3">
      <c r="B11" s="163"/>
      <c r="C11" s="5" t="s">
        <v>14</v>
      </c>
      <c r="D11" s="44"/>
      <c r="E11" s="7"/>
      <c r="F11" s="7"/>
      <c r="G11" s="7"/>
      <c r="H11" s="11"/>
      <c r="I11" s="9"/>
      <c r="J11" s="9"/>
      <c r="K11" s="9"/>
      <c r="L11" s="9"/>
      <c r="M11" s="98"/>
      <c r="N11" s="2"/>
      <c r="P11" s="163"/>
      <c r="Q11" s="11"/>
      <c r="R11" s="6">
        <v>6</v>
      </c>
      <c r="S11" s="71" t="s">
        <v>16</v>
      </c>
      <c r="T11" s="44"/>
      <c r="U11" s="7"/>
      <c r="V11" s="9"/>
      <c r="W11" s="9"/>
      <c r="X11" s="9"/>
      <c r="Y11" s="7"/>
      <c r="Z11" s="9"/>
      <c r="AA11" s="9"/>
      <c r="AB11" s="9"/>
      <c r="AC11" s="50"/>
    </row>
    <row r="12" spans="2:42" s="46" customFormat="1" ht="16.5" customHeight="1" thickTop="1" thickBot="1" x14ac:dyDescent="0.3">
      <c r="B12" s="163"/>
      <c r="C12" s="100"/>
      <c r="D12" s="155">
        <v>0</v>
      </c>
      <c r="E12" s="56"/>
      <c r="F12" s="56"/>
      <c r="G12" s="56"/>
      <c r="H12" s="62"/>
      <c r="I12" s="57"/>
      <c r="J12" s="57"/>
      <c r="K12" s="57"/>
      <c r="L12" s="57"/>
      <c r="M12" s="99"/>
      <c r="N12" s="2"/>
      <c r="O12" s="2"/>
      <c r="P12" s="163"/>
      <c r="Q12" s="101"/>
      <c r="R12" s="127"/>
      <c r="S12" s="127"/>
      <c r="T12" s="112"/>
      <c r="U12" s="112"/>
      <c r="V12" s="101"/>
      <c r="W12" s="111"/>
      <c r="X12" s="128"/>
      <c r="Y12" s="112"/>
      <c r="Z12" s="101"/>
      <c r="AA12" s="101"/>
      <c r="AB12" s="101"/>
      <c r="AC12" s="119"/>
    </row>
    <row r="13" spans="2:42" s="46" customFormat="1" ht="16.5" customHeight="1" thickTop="1" thickBot="1" x14ac:dyDescent="0.3">
      <c r="B13" s="163"/>
      <c r="C13" s="11"/>
      <c r="D13" s="93"/>
      <c r="E13" s="117" t="s">
        <v>17</v>
      </c>
      <c r="F13" s="7"/>
      <c r="G13" s="2"/>
      <c r="H13" s="11"/>
      <c r="I13" s="9"/>
      <c r="J13" s="2"/>
      <c r="K13" s="9"/>
      <c r="L13" s="9"/>
      <c r="M13" s="98"/>
      <c r="N13" s="97"/>
      <c r="O13" s="2"/>
      <c r="P13" s="163"/>
      <c r="Q13" s="9"/>
      <c r="R13" s="9"/>
      <c r="S13" s="2"/>
      <c r="T13" s="9"/>
      <c r="U13" s="9"/>
      <c r="V13" s="9"/>
      <c r="W13" s="9"/>
      <c r="X13" s="9"/>
      <c r="Y13" s="9"/>
      <c r="Z13" s="7"/>
      <c r="AA13" s="9"/>
      <c r="AB13" s="9"/>
      <c r="AC13" s="82"/>
    </row>
    <row r="14" spans="2:42" s="46" customFormat="1" ht="16.5" customHeight="1" thickTop="1" thickBot="1" x14ac:dyDescent="0.3">
      <c r="B14" s="163"/>
      <c r="C14" s="101"/>
      <c r="D14" s="101"/>
      <c r="E14" s="102"/>
      <c r="F14" s="123" t="s">
        <v>19</v>
      </c>
      <c r="G14" s="102"/>
      <c r="H14" s="103"/>
      <c r="I14" s="103"/>
      <c r="J14" s="102"/>
      <c r="K14" s="103"/>
      <c r="L14" s="103"/>
      <c r="M14" s="104"/>
      <c r="N14" s="37"/>
      <c r="P14" s="163"/>
      <c r="Q14" s="57"/>
      <c r="R14" s="57"/>
      <c r="S14" s="61"/>
      <c r="T14" s="57"/>
      <c r="U14" s="57"/>
      <c r="V14" s="57"/>
      <c r="W14" s="57"/>
      <c r="X14" s="57"/>
      <c r="Y14" s="57"/>
      <c r="Z14" s="56"/>
      <c r="AA14" s="57"/>
      <c r="AB14" s="57"/>
      <c r="AC14" s="58"/>
    </row>
    <row r="15" spans="2:42" s="46" customFormat="1" ht="16.5" customHeight="1" thickTop="1" thickBot="1" x14ac:dyDescent="0.3">
      <c r="B15" s="163"/>
      <c r="C15" s="9"/>
      <c r="D15" s="9"/>
      <c r="E15" s="37"/>
      <c r="F15" s="93"/>
      <c r="G15" s="116" t="s">
        <v>37</v>
      </c>
      <c r="H15" s="51"/>
      <c r="I15" s="36"/>
      <c r="J15" s="37"/>
      <c r="K15" s="36"/>
      <c r="L15" s="36"/>
      <c r="M15" s="52"/>
      <c r="N15" s="37"/>
      <c r="P15" s="163"/>
      <c r="Q15" s="9"/>
      <c r="R15" s="9"/>
      <c r="S15" s="2"/>
      <c r="T15" s="9"/>
      <c r="U15" s="9"/>
      <c r="V15" s="9"/>
      <c r="W15" s="9"/>
      <c r="X15" s="9"/>
      <c r="Y15" s="9"/>
      <c r="Z15" s="7"/>
      <c r="AA15" s="9"/>
      <c r="AB15" s="9"/>
      <c r="AC15" s="82"/>
    </row>
    <row r="16" spans="2:42" s="46" customFormat="1" ht="16.5" customHeight="1" thickTop="1" x14ac:dyDescent="0.25">
      <c r="B16" s="163"/>
      <c r="C16" s="101"/>
      <c r="D16" s="101"/>
      <c r="E16" s="102"/>
      <c r="F16" s="103"/>
      <c r="G16" s="102"/>
      <c r="H16" s="107" t="s">
        <v>56</v>
      </c>
      <c r="I16" s="105"/>
      <c r="J16" s="102"/>
      <c r="K16" s="103"/>
      <c r="L16" s="103"/>
      <c r="M16" s="104"/>
      <c r="N16" s="37"/>
      <c r="P16" s="163"/>
      <c r="Q16" s="57"/>
      <c r="R16" s="57"/>
      <c r="S16" s="61"/>
      <c r="T16" s="63">
        <v>3</v>
      </c>
      <c r="U16" s="132"/>
      <c r="V16" s="57"/>
      <c r="W16" s="57"/>
      <c r="X16" s="57"/>
      <c r="Y16" s="56"/>
      <c r="Z16" s="57"/>
      <c r="AA16" s="57"/>
      <c r="AB16" s="57"/>
      <c r="AC16" s="58"/>
    </row>
    <row r="17" spans="2:32" s="46" customFormat="1" ht="16.5" customHeight="1" x14ac:dyDescent="0.25">
      <c r="B17" s="163"/>
      <c r="C17" s="101"/>
      <c r="D17" s="101"/>
      <c r="E17" s="105"/>
      <c r="F17" s="106"/>
      <c r="G17" s="106"/>
      <c r="H17" s="108" t="s">
        <v>46</v>
      </c>
      <c r="I17" s="105"/>
      <c r="J17" s="103"/>
      <c r="K17" s="103"/>
      <c r="L17" s="103"/>
      <c r="M17" s="104"/>
      <c r="N17" s="37"/>
      <c r="P17" s="163"/>
      <c r="Q17" s="101"/>
      <c r="R17" s="101"/>
      <c r="S17" s="112"/>
      <c r="T17" s="121">
        <v>1</v>
      </c>
      <c r="U17" s="132"/>
      <c r="V17" s="101"/>
      <c r="W17" s="101"/>
      <c r="X17" s="101"/>
      <c r="Y17" s="112"/>
      <c r="Z17" s="101"/>
      <c r="AA17" s="101"/>
      <c r="AB17" s="101"/>
      <c r="AC17" s="119"/>
    </row>
    <row r="18" spans="2:32" s="46" customFormat="1" ht="16.5" customHeight="1" thickBot="1" x14ac:dyDescent="0.3">
      <c r="B18" s="163"/>
      <c r="C18" s="101"/>
      <c r="D18" s="101"/>
      <c r="E18" s="105"/>
      <c r="F18" s="106"/>
      <c r="G18" s="106"/>
      <c r="H18" s="109" t="s">
        <v>45</v>
      </c>
      <c r="I18" s="105"/>
      <c r="J18" s="103"/>
      <c r="K18" s="103"/>
      <c r="L18" s="103"/>
      <c r="M18" s="104"/>
      <c r="N18" s="37"/>
      <c r="P18" s="163"/>
      <c r="Q18" s="101"/>
      <c r="R18" s="101"/>
      <c r="S18" s="112"/>
      <c r="T18" s="122">
        <v>2</v>
      </c>
      <c r="U18" s="132"/>
      <c r="V18" s="101"/>
      <c r="W18" s="101"/>
      <c r="X18" s="103"/>
      <c r="Y18" s="112"/>
      <c r="Z18" s="101"/>
      <c r="AA18" s="101"/>
      <c r="AB18" s="101"/>
      <c r="AC18" s="119"/>
      <c r="AF18"/>
    </row>
    <row r="19" spans="2:32" s="13" customFormat="1" ht="16.5" customHeight="1" thickTop="1" thickBot="1" x14ac:dyDescent="0.3">
      <c r="B19" s="163"/>
      <c r="C19" s="9"/>
      <c r="D19" s="2"/>
      <c r="E19" s="9"/>
      <c r="F19" s="11"/>
      <c r="G19" s="9"/>
      <c r="H19" s="2"/>
      <c r="I19" s="117" t="s">
        <v>71</v>
      </c>
      <c r="J19" s="7"/>
      <c r="K19" s="9"/>
      <c r="L19" s="9"/>
      <c r="M19" s="98"/>
      <c r="N19" s="2"/>
      <c r="O19" s="2"/>
      <c r="P19" s="163"/>
      <c r="Q19" s="9"/>
      <c r="R19" s="9"/>
      <c r="S19" s="9"/>
      <c r="T19" s="9"/>
      <c r="U19" s="9"/>
      <c r="V19" s="11"/>
      <c r="W19" s="9"/>
      <c r="X19" s="9"/>
      <c r="Y19" s="7"/>
      <c r="Z19" s="9"/>
      <c r="AA19" s="9"/>
      <c r="AB19" s="9"/>
      <c r="AC19" s="79"/>
    </row>
    <row r="20" spans="2:32" s="13" customFormat="1" ht="16.5" customHeight="1" thickTop="1" x14ac:dyDescent="0.25">
      <c r="B20" s="163"/>
      <c r="C20" s="101"/>
      <c r="D20" s="110"/>
      <c r="E20" s="101"/>
      <c r="F20" s="111"/>
      <c r="G20" s="101"/>
      <c r="H20" s="112"/>
      <c r="I20" s="111"/>
      <c r="J20" s="138" t="s">
        <v>74</v>
      </c>
      <c r="K20" s="112"/>
      <c r="L20" s="101"/>
      <c r="M20" s="113"/>
      <c r="N20" s="2"/>
      <c r="O20" s="2"/>
      <c r="P20" s="163"/>
      <c r="Q20" s="101"/>
      <c r="R20" s="101"/>
      <c r="S20" s="101"/>
      <c r="T20" s="111"/>
      <c r="U20" s="129" t="s">
        <v>72</v>
      </c>
      <c r="V20" s="147" t="s">
        <v>74</v>
      </c>
      <c r="W20" s="112"/>
      <c r="X20" s="101"/>
      <c r="Y20" s="112"/>
      <c r="Z20" s="101"/>
      <c r="AA20" s="101"/>
      <c r="AB20" s="101"/>
      <c r="AC20" s="120"/>
    </row>
    <row r="21" spans="2:32" s="13" customFormat="1" ht="16.5" customHeight="1" x14ac:dyDescent="0.25">
      <c r="B21" s="163"/>
      <c r="C21" s="101"/>
      <c r="D21" s="110"/>
      <c r="E21" s="101"/>
      <c r="F21" s="111"/>
      <c r="G21" s="101"/>
      <c r="H21" s="112"/>
      <c r="I21" s="111"/>
      <c r="J21" s="139">
        <v>1</v>
      </c>
      <c r="K21" s="112"/>
      <c r="L21" s="101"/>
      <c r="M21" s="113"/>
      <c r="N21" s="2"/>
      <c r="O21" s="2"/>
      <c r="P21" s="163"/>
      <c r="Q21" s="101"/>
      <c r="R21" s="101"/>
      <c r="S21" s="101"/>
      <c r="T21" s="111"/>
      <c r="U21" s="130" t="s">
        <v>20</v>
      </c>
      <c r="V21" s="148" t="s">
        <v>74</v>
      </c>
      <c r="W21" s="112"/>
      <c r="X21" s="101"/>
      <c r="Y21" s="112"/>
      <c r="Z21" s="101"/>
      <c r="AA21" s="101"/>
      <c r="AB21" s="101"/>
      <c r="AC21" s="120"/>
    </row>
    <row r="22" spans="2:32" s="13" customFormat="1" ht="16.5" customHeight="1" thickBot="1" x14ac:dyDescent="0.3">
      <c r="B22" s="163"/>
      <c r="C22" s="101"/>
      <c r="D22" s="110"/>
      <c r="E22" s="101"/>
      <c r="F22" s="111"/>
      <c r="G22" s="101"/>
      <c r="H22" s="112"/>
      <c r="I22" s="111"/>
      <c r="J22" s="140">
        <v>3</v>
      </c>
      <c r="K22" s="112"/>
      <c r="L22" s="101"/>
      <c r="M22" s="113"/>
      <c r="N22" s="2"/>
      <c r="O22" s="2"/>
      <c r="P22" s="163"/>
      <c r="Q22" s="101"/>
      <c r="R22" s="101"/>
      <c r="S22" s="101"/>
      <c r="T22" s="111"/>
      <c r="U22" s="131" t="s">
        <v>16</v>
      </c>
      <c r="V22" s="149" t="s">
        <v>74</v>
      </c>
      <c r="W22" s="112"/>
      <c r="X22" s="101"/>
      <c r="Y22" s="112"/>
      <c r="Z22" s="101"/>
      <c r="AA22" s="101"/>
      <c r="AB22" s="101"/>
      <c r="AC22" s="120"/>
    </row>
    <row r="23" spans="2:32" s="46" customFormat="1" ht="16.5" customHeight="1" thickTop="1" x14ac:dyDescent="0.25">
      <c r="B23" s="163"/>
      <c r="C23" s="9"/>
      <c r="D23" s="9"/>
      <c r="E23" s="51"/>
      <c r="F23" s="93"/>
      <c r="G23" s="36"/>
      <c r="H23" s="114"/>
      <c r="I23" s="115"/>
      <c r="J23" s="115"/>
      <c r="K23" s="118" t="s">
        <v>73</v>
      </c>
      <c r="L23" s="114"/>
      <c r="M23" s="52"/>
      <c r="N23" s="37"/>
      <c r="P23" s="163"/>
      <c r="Q23" s="9"/>
      <c r="R23" s="9"/>
      <c r="S23" s="7"/>
      <c r="T23" s="9"/>
      <c r="U23" s="7"/>
      <c r="V23" s="9"/>
      <c r="W23" s="7"/>
      <c r="X23" s="9"/>
      <c r="Y23" s="7"/>
      <c r="Z23" s="9"/>
      <c r="AA23" s="9"/>
      <c r="AB23" s="9"/>
      <c r="AC23" s="82"/>
    </row>
    <row r="24" spans="2:32" s="46" customFormat="1" ht="16.5" customHeight="1" thickBot="1" x14ac:dyDescent="0.3">
      <c r="B24" s="163"/>
      <c r="C24" s="9"/>
      <c r="D24" s="2"/>
      <c r="E24" s="36"/>
      <c r="F24" s="93"/>
      <c r="G24" s="36"/>
      <c r="H24" s="51"/>
      <c r="I24" s="93"/>
      <c r="J24" s="93"/>
      <c r="K24" s="35" t="s">
        <v>71</v>
      </c>
      <c r="L24" s="51"/>
      <c r="M24" s="52"/>
      <c r="N24" s="37"/>
      <c r="P24" s="163"/>
      <c r="Q24" s="9"/>
      <c r="R24" s="9"/>
      <c r="S24" s="7"/>
      <c r="T24" s="9"/>
      <c r="U24" s="7"/>
      <c r="V24" s="9"/>
      <c r="W24" s="7"/>
      <c r="X24" s="9"/>
      <c r="Y24" s="7"/>
      <c r="Z24" s="9"/>
      <c r="AA24" s="9"/>
      <c r="AB24" s="9"/>
      <c r="AC24" s="82"/>
    </row>
    <row r="25" spans="2:32" s="46" customFormat="1" ht="16.5" customHeight="1" thickTop="1" x14ac:dyDescent="0.25">
      <c r="B25" s="163"/>
      <c r="C25" s="101"/>
      <c r="D25" s="110"/>
      <c r="E25" s="103"/>
      <c r="F25" s="106"/>
      <c r="G25" s="103"/>
      <c r="H25" s="105"/>
      <c r="I25" s="106"/>
      <c r="J25" s="103"/>
      <c r="K25" s="106"/>
      <c r="L25" s="125" t="s">
        <v>75</v>
      </c>
      <c r="M25" s="126"/>
      <c r="N25" s="37"/>
      <c r="P25" s="163"/>
      <c r="Q25" s="57"/>
      <c r="R25" s="56"/>
      <c r="S25" s="56"/>
      <c r="T25" s="56"/>
      <c r="U25" s="56"/>
      <c r="V25" s="57"/>
      <c r="W25" s="56"/>
      <c r="X25" s="57"/>
      <c r="Y25" s="56"/>
      <c r="Z25" s="57"/>
      <c r="AA25" s="57"/>
      <c r="AB25" s="57"/>
      <c r="AC25" s="58"/>
    </row>
    <row r="26" spans="2:32" s="46" customFormat="1" ht="16.5" customHeight="1" thickBot="1" x14ac:dyDescent="0.3">
      <c r="B26" s="163"/>
      <c r="C26" s="101"/>
      <c r="D26" s="110"/>
      <c r="E26" s="103"/>
      <c r="F26" s="106"/>
      <c r="G26" s="103"/>
      <c r="H26" s="105"/>
      <c r="I26" s="106"/>
      <c r="J26" s="103"/>
      <c r="K26" s="106"/>
      <c r="L26" s="124" t="s">
        <v>76</v>
      </c>
      <c r="M26" s="126"/>
      <c r="N26" s="37"/>
      <c r="P26" s="163"/>
      <c r="Q26" s="57"/>
      <c r="R26" s="56"/>
      <c r="S26" s="57"/>
      <c r="T26" s="56"/>
      <c r="U26" s="57"/>
      <c r="V26" s="57"/>
      <c r="W26" s="56"/>
      <c r="X26" s="57"/>
      <c r="Y26" s="56"/>
      <c r="Z26" s="57"/>
      <c r="AA26" s="57"/>
      <c r="AB26" s="57"/>
      <c r="AC26" s="58"/>
    </row>
    <row r="27" spans="2:32" s="46" customFormat="1" ht="16.5" customHeight="1" thickTop="1" x14ac:dyDescent="0.25">
      <c r="B27" s="163"/>
      <c r="C27" s="9"/>
      <c r="D27" s="2"/>
      <c r="E27" s="36"/>
      <c r="F27" s="93"/>
      <c r="G27" s="36"/>
      <c r="H27" s="37"/>
      <c r="I27" s="93"/>
      <c r="J27" s="36"/>
      <c r="K27" s="36"/>
      <c r="L27" s="93"/>
      <c r="M27" s="49" t="s">
        <v>77</v>
      </c>
      <c r="N27" s="37"/>
      <c r="P27" s="163"/>
      <c r="Q27" s="9"/>
      <c r="R27" s="7"/>
      <c r="S27" s="7"/>
      <c r="T27" s="7"/>
      <c r="U27" s="7"/>
      <c r="V27" s="7"/>
      <c r="W27" s="7"/>
      <c r="X27" s="7"/>
      <c r="Y27" s="7"/>
      <c r="Z27" s="9"/>
      <c r="AA27" s="9"/>
      <c r="AB27" s="9"/>
      <c r="AC27" s="82"/>
    </row>
    <row r="28" spans="2:32" s="46" customFormat="1" ht="16.5" customHeight="1" x14ac:dyDescent="0.25">
      <c r="B28" s="163"/>
      <c r="C28" s="9"/>
      <c r="D28" s="2"/>
      <c r="E28" s="36"/>
      <c r="F28" s="36"/>
      <c r="G28" s="36"/>
      <c r="H28" s="93"/>
      <c r="I28" s="36"/>
      <c r="J28" s="36"/>
      <c r="K28" s="36"/>
      <c r="L28" s="93"/>
      <c r="M28" s="80" t="s">
        <v>78</v>
      </c>
      <c r="N28" s="37"/>
      <c r="P28" s="163"/>
      <c r="Q28" s="9"/>
      <c r="R28" s="7"/>
      <c r="S28" s="7"/>
      <c r="T28" s="9"/>
      <c r="U28" s="7"/>
      <c r="V28" s="7"/>
      <c r="W28" s="7"/>
      <c r="X28" s="7"/>
      <c r="Y28" s="7"/>
      <c r="Z28" s="9"/>
      <c r="AA28" s="9"/>
      <c r="AB28" s="9"/>
      <c r="AC28" s="50"/>
    </row>
    <row r="29" spans="2:32" s="46" customFormat="1" ht="16.5" customHeight="1" thickBot="1" x14ac:dyDescent="0.3">
      <c r="B29" s="164"/>
      <c r="C29" s="10"/>
      <c r="D29" s="53"/>
      <c r="E29" s="54"/>
      <c r="F29" s="54"/>
      <c r="G29" s="54"/>
      <c r="H29" s="55"/>
      <c r="I29" s="54"/>
      <c r="J29" s="54"/>
      <c r="K29" s="54"/>
      <c r="L29" s="55"/>
      <c r="M29" s="35" t="s">
        <v>79</v>
      </c>
      <c r="N29" s="37"/>
      <c r="P29" s="164"/>
      <c r="Q29" s="10"/>
      <c r="R29" s="22"/>
      <c r="S29" s="22"/>
      <c r="T29" s="10"/>
      <c r="U29" s="22"/>
      <c r="V29" s="22"/>
      <c r="W29" s="22"/>
      <c r="X29" s="22"/>
      <c r="Y29" s="22"/>
      <c r="Z29" s="10"/>
      <c r="AA29" s="10"/>
      <c r="AB29" s="10"/>
      <c r="AC29" s="45"/>
    </row>
    <row r="30" spans="2:32" ht="14.25" customHeight="1" thickBot="1" x14ac:dyDescent="0.3">
      <c r="B30" s="168" t="s">
        <v>57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V30" s="66"/>
      <c r="W30" s="67"/>
    </row>
    <row r="31" spans="2:32" ht="15.75" thickBot="1" x14ac:dyDescent="0.3">
      <c r="B31" s="27" t="s">
        <v>43</v>
      </c>
      <c r="C31" s="150"/>
      <c r="D31" s="150">
        <v>0</v>
      </c>
      <c r="E31" s="150" t="s">
        <v>17</v>
      </c>
      <c r="F31" s="150" t="s">
        <v>19</v>
      </c>
      <c r="G31" s="150">
        <v>0</v>
      </c>
      <c r="H31" s="151"/>
      <c r="I31" s="152" t="s">
        <v>46</v>
      </c>
      <c r="J31" s="153"/>
      <c r="K31" s="152"/>
      <c r="L31" s="152"/>
      <c r="M31" s="154"/>
      <c r="N31" s="14"/>
      <c r="O31" s="14"/>
      <c r="P31" s="27" t="s">
        <v>5</v>
      </c>
      <c r="Q31" s="142" t="s">
        <v>48</v>
      </c>
      <c r="R31" s="142" t="str">
        <f>IF(C31="A",2,IF(C31="B",2,IF(C31="D",6,IF(C31="E",6,IF(C31="F",6,"")))))</f>
        <v/>
      </c>
      <c r="S31" s="142" t="str">
        <f>IF(C31="A","E",IF(C31=C8,"E",IF(C31="D","D",IF(C31=C10,"D",IF(C31=C11,"D","")))))</f>
        <v/>
      </c>
      <c r="T31" s="142" t="str">
        <f>IF(H31=H16,3,IF(H31=H17,1,IF(H31=H18,2,"")))</f>
        <v/>
      </c>
      <c r="U31" s="142" t="str">
        <f>IF(J31="0","N",IF(J31="1","M",IF(J31="3","D"," ")))</f>
        <v xml:space="preserve"> </v>
      </c>
      <c r="V31" s="142" t="str">
        <f>IF(J31="0","0",IF(J31="1","0",IF(J31="3","0"," ")))</f>
        <v xml:space="preserve"> </v>
      </c>
      <c r="W31" s="142" t="s">
        <v>58</v>
      </c>
      <c r="X31" s="142">
        <v>2</v>
      </c>
      <c r="Y31" s="142" t="s">
        <v>59</v>
      </c>
      <c r="Z31" s="142">
        <v>0</v>
      </c>
      <c r="AA31" s="142" t="s">
        <v>17</v>
      </c>
      <c r="AB31" s="142">
        <v>0</v>
      </c>
      <c r="AC31" s="143" t="s">
        <v>21</v>
      </c>
      <c r="AD31" s="141"/>
    </row>
    <row r="33" spans="1:29" ht="26.25" customHeight="1" x14ac:dyDescent="0.25">
      <c r="A33" s="133">
        <v>1</v>
      </c>
      <c r="B33" s="156" t="s">
        <v>49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P33" s="157" t="s">
        <v>35</v>
      </c>
      <c r="Q33" s="157"/>
      <c r="R33" s="158" t="s">
        <v>60</v>
      </c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</row>
    <row r="34" spans="1:29" ht="24.75" customHeight="1" x14ac:dyDescent="0.25">
      <c r="A34" s="133">
        <v>2</v>
      </c>
      <c r="B34" s="156" t="s">
        <v>27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P34" s="14"/>
      <c r="Q34" s="83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</row>
    <row r="35" spans="1:29" s="8" customFormat="1" ht="25.5" customHeight="1" x14ac:dyDescent="0.25">
      <c r="A35" s="133">
        <v>3</v>
      </c>
      <c r="B35" s="156" t="s">
        <v>80</v>
      </c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8" customFormat="1" ht="24.75" customHeight="1" x14ac:dyDescent="0.25">
      <c r="A36" s="133">
        <v>4</v>
      </c>
      <c r="B36" s="156" t="s">
        <v>36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s="8" customFormat="1" ht="24.75" customHeight="1" x14ac:dyDescent="0.25">
      <c r="A37" s="134">
        <v>5</v>
      </c>
      <c r="B37" s="156" t="s">
        <v>55</v>
      </c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13" customFormat="1" ht="31.5" customHeight="1" x14ac:dyDescent="0.25">
      <c r="A38" s="8"/>
      <c r="C38" s="95"/>
      <c r="D38" s="159" t="s">
        <v>28</v>
      </c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44"/>
      <c r="V38" s="94"/>
      <c r="W38" s="137"/>
      <c r="X38" s="96"/>
      <c r="Y38" s="17"/>
      <c r="Z38" s="17"/>
      <c r="AA38" s="17"/>
      <c r="AB38" s="17"/>
      <c r="AC38" s="17"/>
    </row>
    <row r="39" spans="1:29" s="13" customFormat="1" x14ac:dyDescent="0.25">
      <c r="A39" s="8"/>
      <c r="C39" s="28"/>
      <c r="D39" s="15"/>
      <c r="E39" s="15"/>
      <c r="F39" s="15"/>
      <c r="G39" s="15"/>
      <c r="H39" s="15"/>
      <c r="J39" s="26"/>
      <c r="K39" s="14"/>
      <c r="L39" s="135" t="s">
        <v>43</v>
      </c>
      <c r="M39" s="2"/>
      <c r="N39" s="2"/>
      <c r="O39" s="29" t="s">
        <v>44</v>
      </c>
      <c r="P39" s="14"/>
      <c r="Q39" s="14"/>
      <c r="R39" s="14"/>
      <c r="S39" s="14"/>
      <c r="T39" s="14"/>
      <c r="V39" s="136"/>
      <c r="W39" s="146"/>
      <c r="X39" s="14"/>
      <c r="Y39" s="14"/>
      <c r="Z39" s="14"/>
    </row>
    <row r="40" spans="1:29" s="13" customFormat="1" x14ac:dyDescent="0.25">
      <c r="A40" s="8"/>
      <c r="C40" s="39"/>
      <c r="D40" s="40"/>
      <c r="E40" s="40"/>
      <c r="F40" s="40"/>
      <c r="G40" s="40"/>
      <c r="H40" s="40"/>
      <c r="I40" s="38"/>
      <c r="J40" s="41" t="s">
        <v>29</v>
      </c>
      <c r="K40" s="14"/>
      <c r="L40" s="12" t="s">
        <v>17</v>
      </c>
      <c r="M40" s="2"/>
      <c r="N40" s="2"/>
      <c r="O40" s="30">
        <v>6</v>
      </c>
      <c r="P40" s="14"/>
      <c r="Q40" s="38" t="s">
        <v>30</v>
      </c>
      <c r="R40" s="14"/>
      <c r="S40" s="14"/>
      <c r="T40" s="14"/>
      <c r="V40" s="136"/>
      <c r="W40" s="146"/>
      <c r="X40" s="14"/>
      <c r="Y40" s="14"/>
      <c r="Z40" s="14"/>
    </row>
    <row r="41" spans="1:29" s="13" customFormat="1" x14ac:dyDescent="0.25">
      <c r="A41" s="8"/>
      <c r="C41" s="39"/>
      <c r="D41" s="40"/>
      <c r="E41" s="40"/>
      <c r="F41" s="40"/>
      <c r="G41" s="40"/>
      <c r="H41" s="40"/>
      <c r="I41" s="38"/>
      <c r="J41" s="41" t="s">
        <v>51</v>
      </c>
      <c r="L41" s="87">
        <v>0</v>
      </c>
      <c r="M41" s="2"/>
      <c r="N41" s="2"/>
      <c r="O41" s="30" t="s">
        <v>16</v>
      </c>
      <c r="P41" s="14"/>
      <c r="Q41" s="38" t="s">
        <v>31</v>
      </c>
      <c r="R41" s="14"/>
      <c r="S41" s="14"/>
      <c r="T41" s="14"/>
      <c r="V41" s="136"/>
      <c r="W41" s="146"/>
      <c r="X41" s="14"/>
      <c r="Y41" s="14"/>
      <c r="Z41" s="14"/>
    </row>
    <row r="42" spans="1:29" s="13" customFormat="1" x14ac:dyDescent="0.25">
      <c r="A42" s="8"/>
      <c r="C42" s="39"/>
      <c r="D42" s="40"/>
      <c r="E42" s="40"/>
      <c r="F42" s="40"/>
      <c r="G42" s="40"/>
      <c r="H42" s="40"/>
      <c r="I42" s="38"/>
      <c r="J42" s="41" t="s">
        <v>61</v>
      </c>
      <c r="L42" s="88" t="s">
        <v>17</v>
      </c>
      <c r="M42" s="2"/>
      <c r="N42" s="2"/>
      <c r="O42" s="30">
        <v>2</v>
      </c>
      <c r="P42" s="14"/>
      <c r="Q42" s="38" t="s">
        <v>32</v>
      </c>
      <c r="R42" s="14"/>
      <c r="S42" s="14"/>
      <c r="T42" s="14"/>
      <c r="V42" s="136"/>
      <c r="W42" s="146"/>
      <c r="X42" s="14"/>
      <c r="Y42" s="14"/>
      <c r="Z42" s="14"/>
    </row>
    <row r="43" spans="1:29" s="13" customFormat="1" x14ac:dyDescent="0.25">
      <c r="A43" s="8"/>
      <c r="C43" s="39"/>
      <c r="D43" s="40"/>
      <c r="E43" s="40"/>
      <c r="F43" s="40"/>
      <c r="G43" s="40"/>
      <c r="H43" s="40"/>
      <c r="I43" s="38"/>
      <c r="J43" s="41" t="s">
        <v>51</v>
      </c>
      <c r="L43" s="88" t="s">
        <v>19</v>
      </c>
      <c r="M43" s="2"/>
      <c r="N43" s="2"/>
      <c r="O43" s="30" t="s">
        <v>20</v>
      </c>
      <c r="P43" s="14"/>
      <c r="Q43" s="38" t="s">
        <v>33</v>
      </c>
      <c r="R43" s="14"/>
      <c r="S43" s="14"/>
      <c r="T43" s="14"/>
      <c r="V43" s="136"/>
      <c r="W43" s="146"/>
      <c r="X43" s="14"/>
      <c r="Y43" s="14"/>
      <c r="Z43" s="14"/>
    </row>
    <row r="44" spans="1:29" s="13" customFormat="1" x14ac:dyDescent="0.25">
      <c r="A44" s="8"/>
      <c r="C44" s="39"/>
      <c r="D44" s="40"/>
      <c r="E44" s="40"/>
      <c r="F44" s="40"/>
      <c r="G44" s="40"/>
      <c r="H44" s="40"/>
      <c r="I44" s="38"/>
      <c r="J44" s="41" t="s">
        <v>51</v>
      </c>
      <c r="L44" s="87">
        <v>0</v>
      </c>
      <c r="M44" s="2"/>
      <c r="N44" s="2"/>
      <c r="O44" s="30">
        <v>0</v>
      </c>
      <c r="P44" s="14"/>
      <c r="Q44" s="38" t="s">
        <v>34</v>
      </c>
      <c r="R44" s="14"/>
      <c r="S44" s="14"/>
      <c r="T44" s="14"/>
      <c r="V44" s="136"/>
      <c r="W44" s="146"/>
      <c r="X44" s="14"/>
      <c r="Y44" s="14"/>
      <c r="Z44" s="14"/>
    </row>
    <row r="45" spans="1:29" s="13" customFormat="1" x14ac:dyDescent="0.25">
      <c r="A45" s="8"/>
      <c r="C45" s="39"/>
      <c r="D45" s="40"/>
      <c r="E45" s="40"/>
      <c r="F45" s="40"/>
      <c r="G45" s="40"/>
      <c r="H45" s="40"/>
      <c r="I45" s="38"/>
      <c r="J45" s="90" t="s">
        <v>47</v>
      </c>
      <c r="L45" s="84" t="s">
        <v>45</v>
      </c>
      <c r="M45" s="2"/>
      <c r="N45" s="2"/>
      <c r="O45" s="31" t="s">
        <v>58</v>
      </c>
      <c r="P45" s="14"/>
      <c r="Q45" s="38" t="s">
        <v>70</v>
      </c>
      <c r="R45" s="14"/>
      <c r="S45" s="14"/>
      <c r="T45" s="14"/>
      <c r="V45" s="136"/>
      <c r="W45" s="146"/>
      <c r="X45" s="14"/>
      <c r="Y45" s="14"/>
      <c r="Z45" s="14"/>
    </row>
    <row r="46" spans="1:29" s="13" customFormat="1" x14ac:dyDescent="0.25">
      <c r="A46" s="8"/>
      <c r="C46" s="85"/>
      <c r="J46" s="30" t="s">
        <v>62</v>
      </c>
      <c r="L46" s="29" t="s">
        <v>46</v>
      </c>
      <c r="M46" s="2"/>
      <c r="N46" s="2"/>
      <c r="O46" s="31">
        <v>1</v>
      </c>
      <c r="P46" s="14"/>
      <c r="Q46" s="38" t="s">
        <v>83</v>
      </c>
      <c r="R46" s="14"/>
      <c r="S46" s="14"/>
      <c r="T46" s="14"/>
      <c r="V46" s="136"/>
      <c r="W46" s="146"/>
      <c r="X46" s="14"/>
      <c r="Y46" s="14"/>
      <c r="Z46" s="14"/>
    </row>
    <row r="47" spans="1:29" s="13" customFormat="1" x14ac:dyDescent="0.25">
      <c r="A47" s="8"/>
      <c r="C47" s="85"/>
      <c r="J47" s="30" t="s">
        <v>33</v>
      </c>
      <c r="L47" s="89">
        <v>1</v>
      </c>
      <c r="M47" s="2"/>
      <c r="N47" s="2"/>
      <c r="O47" s="31" t="s">
        <v>59</v>
      </c>
      <c r="P47" s="14"/>
      <c r="Q47" s="15" t="s">
        <v>65</v>
      </c>
      <c r="R47" s="14"/>
      <c r="S47" s="14"/>
      <c r="T47" s="14"/>
      <c r="V47" s="136"/>
      <c r="W47" s="146"/>
      <c r="X47" s="14"/>
      <c r="Y47" s="14"/>
      <c r="Z47" s="14"/>
    </row>
    <row r="48" spans="1:29" s="13" customFormat="1" x14ac:dyDescent="0.25">
      <c r="A48" s="8"/>
      <c r="C48" s="85"/>
      <c r="J48" s="145" t="s">
        <v>64</v>
      </c>
      <c r="K48" s="14"/>
      <c r="L48" s="29" t="s">
        <v>19</v>
      </c>
      <c r="M48" s="2"/>
      <c r="N48" s="2"/>
      <c r="O48" s="31">
        <v>0</v>
      </c>
      <c r="P48" s="14"/>
      <c r="Q48" s="15" t="s">
        <v>66</v>
      </c>
      <c r="R48" s="14"/>
      <c r="S48" s="14"/>
      <c r="T48" s="14"/>
      <c r="V48" s="136"/>
      <c r="W48" s="146"/>
      <c r="X48" s="14"/>
      <c r="Y48" s="14"/>
      <c r="Z48" s="14"/>
    </row>
    <row r="49" spans="1:29" s="13" customFormat="1" x14ac:dyDescent="0.25">
      <c r="A49" s="8"/>
      <c r="C49" s="85"/>
      <c r="J49" s="145" t="s">
        <v>81</v>
      </c>
      <c r="K49" s="14"/>
      <c r="L49" s="29">
        <v>0</v>
      </c>
      <c r="M49" s="2"/>
      <c r="N49" s="2"/>
      <c r="O49" s="31" t="s">
        <v>17</v>
      </c>
      <c r="P49" s="14"/>
      <c r="Q49" s="15" t="s">
        <v>68</v>
      </c>
      <c r="R49" s="14"/>
      <c r="S49" s="14"/>
      <c r="T49" s="14"/>
      <c r="V49" s="136"/>
      <c r="W49" s="146"/>
      <c r="X49" s="14"/>
      <c r="Y49" s="14"/>
      <c r="Z49" s="14"/>
    </row>
    <row r="50" spans="1:29" s="13" customFormat="1" x14ac:dyDescent="0.25">
      <c r="A50" s="8"/>
      <c r="C50" s="85"/>
      <c r="J50" s="145" t="s">
        <v>63</v>
      </c>
      <c r="K50" s="14"/>
      <c r="L50" s="29" t="s">
        <v>18</v>
      </c>
      <c r="M50" s="2"/>
      <c r="N50" s="2"/>
      <c r="O50" s="31">
        <v>0</v>
      </c>
      <c r="P50" s="14"/>
      <c r="Q50" s="15" t="s">
        <v>69</v>
      </c>
      <c r="R50" s="14"/>
      <c r="S50" s="14"/>
      <c r="T50" s="14"/>
      <c r="V50" s="136"/>
      <c r="W50" s="146"/>
      <c r="X50" s="14"/>
      <c r="Y50" s="14"/>
      <c r="Z50" s="14"/>
    </row>
    <row r="51" spans="1:29" x14ac:dyDescent="0.25">
      <c r="C51" s="32"/>
      <c r="D51" s="33"/>
      <c r="E51" s="33"/>
      <c r="F51" s="33"/>
      <c r="G51" s="33"/>
      <c r="H51" s="33"/>
      <c r="I51" s="33"/>
      <c r="J51" s="33"/>
      <c r="K51" s="20"/>
      <c r="L51" s="86"/>
      <c r="M51" s="23"/>
      <c r="N51" s="23"/>
      <c r="O51" s="34" t="s">
        <v>21</v>
      </c>
      <c r="P51" s="20"/>
      <c r="Q51" s="33" t="s">
        <v>67</v>
      </c>
      <c r="R51" s="20"/>
      <c r="S51" s="20"/>
      <c r="T51" s="20"/>
      <c r="U51" s="20"/>
      <c r="V51" s="21"/>
      <c r="W51" s="146"/>
      <c r="Z51"/>
      <c r="AA51"/>
      <c r="AB51"/>
      <c r="AC51"/>
    </row>
  </sheetData>
  <sheetProtection selectLockedCells="1"/>
  <mergeCells count="14">
    <mergeCell ref="B37:N37"/>
    <mergeCell ref="P33:Q33"/>
    <mergeCell ref="R33:AC34"/>
    <mergeCell ref="D38:T38"/>
    <mergeCell ref="F1:AC1"/>
    <mergeCell ref="B6:B29"/>
    <mergeCell ref="P6:P29"/>
    <mergeCell ref="B2:AC2"/>
    <mergeCell ref="B3:AC3"/>
    <mergeCell ref="B30:M30"/>
    <mergeCell ref="B33:N33"/>
    <mergeCell ref="B35:N35"/>
    <mergeCell ref="B34:N34"/>
    <mergeCell ref="B36:N36"/>
  </mergeCells>
  <dataValidations xWindow="246" yWindow="875" count="6">
    <dataValidation type="list" allowBlank="1" showInputMessage="1" showErrorMessage="1" errorTitle="Use menu" error="Do not type in this cell. Make you selection from the drop down list. " prompt="Use drop down list to make selection." sqref="C31">
      <formula1>"A,B,D,E,F"</formula1>
    </dataValidation>
    <dataValidation type="list" allowBlank="1" showInputMessage="1" showErrorMessage="1" error="Do not type in this cell. Make you selection from the drop down list. " prompt="Use drop down list to make selection." sqref="L31">
      <formula1>"0,1"</formula1>
    </dataValidation>
    <dataValidation type="list" allowBlank="1" showInputMessage="1" showErrorMessage="1" error="Do not type in this cell. Make you selection from the drop down list. " prompt="Use drop down list to make selection." sqref="M31">
      <formula1>"H,R,V"</formula1>
    </dataValidation>
    <dataValidation type="list" allowBlank="1" showInputMessage="1" showErrorMessage="1" error="Do not type in this cell. Make you select from the drop down list. " prompt="Use drop down list to make selection._x000a_" sqref="H31">
      <formula1>$H$16:$H$18</formula1>
    </dataValidation>
    <dataValidation type="list" allowBlank="1" showInputMessage="1" showErrorMessage="1" error="Do not type in this cell. Make sure you select from the drop down list." prompt="Use drop down list to make selection." sqref="J31">
      <formula1>"0,1,3"</formula1>
    </dataValidation>
    <dataValidation type="list" allowBlank="1" showInputMessage="1" showErrorMessage="1" error="Do not type in this cell. Make you selection from the drop down list. " prompt="Use drop down list to make selection." sqref="K31">
      <formula1>"N,Y"</formula1>
    </dataValidation>
  </dataValidations>
  <printOptions horizontalCentered="1"/>
  <pageMargins left="0" right="0" top="0" bottom="0" header="0.5" footer="0.5"/>
  <pageSetup scale="86" fitToHeight="0" orientation="portrait" r:id="rId1"/>
  <rowBreaks count="2" manualBreakCount="2">
    <brk id="37" max="16383" man="1"/>
    <brk id="7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Conversion Chart</vt:lpstr>
      <vt:lpstr>Sheet1</vt:lpstr>
    </vt:vector>
  </TitlesOfParts>
  <Company>Basler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Easy Conversion Chart: BE1-CDS220 to BE1-11t</dc:title>
  <dc:creator>Basler Electric</dc:creator>
  <cp:lastModifiedBy>Brian Doty</cp:lastModifiedBy>
  <cp:lastPrinted>2015-08-27T13:47:18Z</cp:lastPrinted>
  <dcterms:created xsi:type="dcterms:W3CDTF">2011-12-12T20:17:40Z</dcterms:created>
  <dcterms:modified xsi:type="dcterms:W3CDTF">2017-12-21T19:44:46Z</dcterms:modified>
</cp:coreProperties>
</file>