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80" yWindow="-15" windowWidth="10110" windowHeight="933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V34" i="1" l="1"/>
  <c r="P34" i="1"/>
  <c r="Q34" i="1"/>
  <c r="R34" i="1"/>
  <c r="S34" i="1"/>
</calcChain>
</file>

<file path=xl/sharedStrings.xml><?xml version="1.0" encoding="utf-8"?>
<sst xmlns="http://schemas.openxmlformats.org/spreadsheetml/2006/main" count="117" uniqueCount="90">
  <si>
    <t>Power Supply</t>
  </si>
  <si>
    <t>Case</t>
  </si>
  <si>
    <t>Option 1</t>
  </si>
  <si>
    <t>BE1-11</t>
  </si>
  <si>
    <t>Application</t>
  </si>
  <si>
    <t>Phase Current</t>
  </si>
  <si>
    <t>Ground Current</t>
  </si>
  <si>
    <t>Ethernet Protocol</t>
  </si>
  <si>
    <t>Option 2</t>
  </si>
  <si>
    <t>Firmware</t>
  </si>
  <si>
    <t>A</t>
  </si>
  <si>
    <t>F</t>
  </si>
  <si>
    <t>B</t>
  </si>
  <si>
    <t>E</t>
  </si>
  <si>
    <t>N</t>
  </si>
  <si>
    <t>00</t>
  </si>
  <si>
    <t>From</t>
  </si>
  <si>
    <t>To</t>
  </si>
  <si>
    <t>BE1-11 Style Configuration</t>
  </si>
  <si>
    <t xml:space="preserve">Sample Style Configuration Conversion </t>
  </si>
  <si>
    <t>Network Connections</t>
  </si>
  <si>
    <t>RS-485 Port Protocol</t>
  </si>
  <si>
    <r>
      <t>BE1-11</t>
    </r>
    <r>
      <rPr>
        <b/>
        <i/>
        <sz val="11"/>
        <color theme="1"/>
        <rFont val="Times New Roman"/>
        <family val="1"/>
      </rPr>
      <t>f</t>
    </r>
  </si>
  <si>
    <t>Sensing Input Type</t>
  </si>
  <si>
    <t>Sensing Input Range</t>
  </si>
  <si>
    <t>Output</t>
  </si>
  <si>
    <t>Timing</t>
  </si>
  <si>
    <t>Target</t>
  </si>
  <si>
    <t>Option 3</t>
  </si>
  <si>
    <t>Option 4</t>
  </si>
  <si>
    <t>J</t>
  </si>
  <si>
    <t>48/125 PS</t>
  </si>
  <si>
    <t>Semi-Flush Mounting</t>
  </si>
  <si>
    <t>No 485 Port Protocol</t>
  </si>
  <si>
    <t>No Option 1</t>
  </si>
  <si>
    <t>No Option 3</t>
  </si>
  <si>
    <t>No Option 2</t>
  </si>
  <si>
    <t>Latest Firmware Release</t>
  </si>
  <si>
    <t>Network-Copper Ethernet</t>
  </si>
  <si>
    <t>J Case</t>
  </si>
  <si>
    <t>No Ethernet Protocol</t>
  </si>
  <si>
    <t>5 Amp Phase</t>
  </si>
  <si>
    <t>5 Amp Ground</t>
  </si>
  <si>
    <t>BE1-50BF</t>
  </si>
  <si>
    <t>BE1-50BF Style Configuration</t>
  </si>
  <si>
    <t>F¹</t>
  </si>
  <si>
    <t>K</t>
  </si>
  <si>
    <t>L</t>
  </si>
  <si>
    <t>Z</t>
  </si>
  <si>
    <t>3¹</t>
  </si>
  <si>
    <t>4¹</t>
  </si>
  <si>
    <t>E¹</t>
  </si>
  <si>
    <t>F²</t>
  </si>
  <si>
    <t>E1³</t>
  </si>
  <si>
    <t>A⁴</t>
  </si>
  <si>
    <t>B⁴</t>
  </si>
  <si>
    <t>4⁵</t>
  </si>
  <si>
    <t>5⁵</t>
  </si>
  <si>
    <t>N²</t>
  </si>
  <si>
    <t>S²</t>
  </si>
  <si>
    <t>A²</t>
  </si>
  <si>
    <t>B²</t>
  </si>
  <si>
    <t>Enter your current BE1-50BF configuration below</t>
  </si>
  <si>
    <t>Three Phase Sensing</t>
  </si>
  <si>
    <t>1.0 to 8.0 Amp</t>
  </si>
  <si>
    <t xml:space="preserve"> Output-NO</t>
  </si>
  <si>
    <t>Definite Time</t>
  </si>
  <si>
    <t>E1</t>
  </si>
  <si>
    <t>48 Vdc PS</t>
  </si>
  <si>
    <t>Internally Operated Target</t>
  </si>
  <si>
    <t>Isolated Contact Sensing</t>
  </si>
  <si>
    <t>Power Supply Status Output</t>
  </si>
  <si>
    <t>Supervisory Contact Sensing Input</t>
  </si>
  <si>
    <r>
      <rPr>
        <b/>
        <sz val="22"/>
        <color theme="1"/>
        <rFont val="Arial"/>
        <family val="2"/>
      </rPr>
      <t>Easy Conversion Chart: 
BE1-50BF to BE1-11</t>
    </r>
    <r>
      <rPr>
        <b/>
        <i/>
        <sz val="22"/>
        <color theme="1"/>
        <rFont val="Times New Roman"/>
        <family val="1"/>
      </rPr>
      <t>f</t>
    </r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</si>
  <si>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All BE1-11 targets are internally operated.  
No selection necessary. </t>
    </r>
  </si>
  <si>
    <r>
      <rPr>
        <vertAlign val="superscript"/>
        <sz val="9"/>
        <color theme="1"/>
        <rFont val="Arial"/>
        <family val="2"/>
      </rPr>
      <t>6</t>
    </r>
    <r>
      <rPr>
        <sz val="9"/>
        <color theme="1"/>
        <rFont val="Arial"/>
        <family val="2"/>
      </rPr>
      <t xml:space="preserve"> BE1-11 standard in a semi-flush S1 sized package. Projection mount kit (9424226101) optional.</t>
    </r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</si>
  <si>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Sensing Inputs are configured in BESTCOMS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Calibri"/>
        <family val="2"/>
      </rPr>
      <t>®</t>
    </r>
    <r>
      <rPr>
        <sz val="9"/>
        <color theme="1"/>
        <rFont val="Arial"/>
        <family val="2"/>
      </rPr>
      <t>. No selection necessary.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</si>
  <si>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Outputs are configured in BESTlogic</t>
    </r>
    <r>
      <rPr>
        <sz val="9"/>
        <color theme="1"/>
        <rFont val="Calibri"/>
        <family val="2"/>
      </rPr>
      <t>™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</si>
  <si>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Timing is configured in BESTCOMS</t>
    </r>
    <r>
      <rPr>
        <i/>
        <sz val="9"/>
        <color theme="1"/>
        <rFont val="Arial"/>
        <family val="2"/>
      </rPr>
      <t xml:space="preserve">Plus and </t>
    </r>
    <r>
      <rPr>
        <sz val="9"/>
        <color theme="1"/>
        <rFont val="Arial"/>
        <family val="2"/>
      </rPr>
      <t>BESTlogic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</si>
  <si>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t>J⁶</t>
  </si>
  <si>
    <t>0¹</t>
  </si>
  <si>
    <t>1¹</t>
  </si>
  <si>
    <t>F⁶</t>
  </si>
  <si>
    <t>P⁶</t>
  </si>
  <si>
    <t>Enter your BE1-50BF style configuration below to generate new BE1-11 style.</t>
  </si>
  <si>
    <r>
      <t>Some options for BE1-11</t>
    </r>
    <r>
      <rPr>
        <i/>
        <sz val="9"/>
        <color theme="1"/>
        <rFont val="Times New Roman"/>
        <family val="1"/>
      </rPr>
      <t>f</t>
    </r>
    <r>
      <rPr>
        <sz val="9"/>
        <color theme="1"/>
        <rFont val="Arial"/>
        <family val="2"/>
      </rPr>
      <t xml:space="preserve"> have been preselected. To ensure accuracy, please verify your style configuration using the BE1-11 style chart on page 2. </t>
    </r>
  </si>
  <si>
    <r>
      <rPr>
        <vertAlign val="super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 xml:space="preserve"> </t>
    </r>
    <r>
      <rPr>
        <sz val="8.5"/>
        <color theme="1"/>
        <rFont val="Arial"/>
        <family val="2"/>
      </rPr>
      <t>BE1-11 has Isolated Contact Sensing only. No selection necessary.</t>
    </r>
  </si>
  <si>
    <t xml:space="preserve">This simple chart is designed to help you choose the appropriate BE1-11 style configuration with the same minimum coverage as your BE1-50BF. Just match up the color-coded options on the left (BE1-50BF) with those on the right (BE1-11f). Options colored black require no selection. For reference, see the product spec style charts on Page 2. For assistance, contact Technical Support at 618-654-2341. </t>
  </si>
  <si>
    <t>Inputs/Outputs</t>
  </si>
  <si>
    <t>Standard I/O, N.C.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</si>
</sst>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28"/>
      <color theme="1"/>
      <name val="Arial Black"/>
      <family val="2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7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  <font>
      <b/>
      <sz val="22"/>
      <color theme="1"/>
      <name val="Calibri"/>
      <family val="2"/>
    </font>
    <font>
      <b/>
      <sz val="22"/>
      <color theme="1"/>
      <name val="Arial"/>
      <family val="2"/>
    </font>
    <font>
      <b/>
      <i/>
      <sz val="22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Calibri"/>
      <family val="2"/>
    </font>
    <font>
      <b/>
      <sz val="8"/>
      <color theme="1"/>
      <name val="Arial"/>
      <family val="2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rgb="FFFFC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ck">
        <color rgb="FFFF0000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/>
      <diagonal/>
    </border>
    <border>
      <left style="thin">
        <color indexed="64"/>
      </left>
      <right style="thick">
        <color auto="1"/>
      </right>
      <top style="thick">
        <color rgb="FF00B0F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textRotation="180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Fill="1" applyBorder="1" applyAlignment="1">
      <alignment horizontal="center" vertical="center" textRotation="180"/>
    </xf>
    <xf numFmtId="0" fontId="3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2" borderId="7" xfId="0" applyFill="1" applyBorder="1" applyAlignment="1">
      <alignment vertical="center" textRotation="180"/>
    </xf>
    <xf numFmtId="0" fontId="0" fillId="2" borderId="7" xfId="0" applyFill="1" applyBorder="1" applyAlignment="1">
      <alignment horizontal="center" vertical="center" textRotation="180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vertical="center" textRotation="180"/>
    </xf>
    <xf numFmtId="0" fontId="0" fillId="2" borderId="6" xfId="0" applyFill="1" applyBorder="1" applyAlignment="1">
      <alignment vertical="center" textRotation="180"/>
    </xf>
    <xf numFmtId="0" fontId="0" fillId="2" borderId="13" xfId="0" applyFill="1" applyBorder="1" applyAlignment="1">
      <alignment vertical="center" textRotation="180"/>
    </xf>
    <xf numFmtId="0" fontId="0" fillId="2" borderId="47" xfId="0" applyFill="1" applyBorder="1" applyAlignment="1">
      <alignment horizontal="center" vertical="center" textRotation="180"/>
    </xf>
    <xf numFmtId="0" fontId="0" fillId="2" borderId="50" xfId="0" applyFill="1" applyBorder="1" applyAlignment="1">
      <alignment horizontal="center" vertical="center" textRotation="180"/>
    </xf>
    <xf numFmtId="0" fontId="0" fillId="0" borderId="2" xfId="0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indent="1"/>
    </xf>
    <xf numFmtId="0" fontId="1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9" xfId="0" quotePrefix="1" applyFont="1" applyBorder="1" applyAlignment="1">
      <alignment horizontal="right" vertical="center"/>
    </xf>
    <xf numFmtId="0" fontId="16" fillId="0" borderId="29" xfId="0" applyFont="1" applyBorder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quotePrefix="1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49" xfId="0" quotePrefix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quotePrefix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31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46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49" fontId="14" fillId="0" borderId="42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10" fillId="0" borderId="0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vertical="center" textRotation="90"/>
    </xf>
    <xf numFmtId="0" fontId="1" fillId="0" borderId="25" xfId="0" applyFont="1" applyFill="1" applyBorder="1" applyAlignment="1">
      <alignment horizontal="center" vertical="center" textRotation="90"/>
    </xf>
    <xf numFmtId="0" fontId="1" fillId="0" borderId="26" xfId="0" applyFont="1" applyFill="1" applyBorder="1" applyAlignment="1">
      <alignment horizontal="center" vertical="center" textRotation="90"/>
    </xf>
    <xf numFmtId="0" fontId="8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textRotation="180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182217</xdr:colOff>
      <xdr:row>44</xdr:row>
      <xdr:rowOff>95259</xdr:rowOff>
    </xdr:from>
    <xdr:to>
      <xdr:col>12</xdr:col>
      <xdr:colOff>115736</xdr:colOff>
      <xdr:row>45</xdr:row>
      <xdr:rowOff>107674</xdr:rowOff>
    </xdr:to>
    <xdr:cxnSp macro="">
      <xdr:nvCxnSpPr>
        <xdr:cNvPr id="5" name="Straight Arrow Connector 4"/>
        <xdr:cNvCxnSpPr/>
      </xdr:nvCxnSpPr>
      <xdr:spPr>
        <a:xfrm flipV="1">
          <a:off x="2857500" y="12958150"/>
          <a:ext cx="745214" cy="20291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165652</xdr:colOff>
      <xdr:row>45</xdr:row>
      <xdr:rowOff>100264</xdr:rowOff>
    </xdr:from>
    <xdr:to>
      <xdr:col>12</xdr:col>
      <xdr:colOff>110723</xdr:colOff>
      <xdr:row>45</xdr:row>
      <xdr:rowOff>107674</xdr:rowOff>
    </xdr:to>
    <xdr:cxnSp macro="">
      <xdr:nvCxnSpPr>
        <xdr:cNvPr id="6" name="Straight Arrow Connector 5"/>
        <xdr:cNvCxnSpPr/>
      </xdr:nvCxnSpPr>
      <xdr:spPr>
        <a:xfrm flipV="1">
          <a:off x="2840935" y="13153655"/>
          <a:ext cx="756766" cy="741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140804</xdr:colOff>
      <xdr:row>46</xdr:row>
      <xdr:rowOff>95252</xdr:rowOff>
    </xdr:from>
    <xdr:to>
      <xdr:col>12</xdr:col>
      <xdr:colOff>105710</xdr:colOff>
      <xdr:row>48</xdr:row>
      <xdr:rowOff>74544</xdr:rowOff>
    </xdr:to>
    <xdr:cxnSp macro="">
      <xdr:nvCxnSpPr>
        <xdr:cNvPr id="8" name="Straight Arrow Connector 7"/>
        <xdr:cNvCxnSpPr/>
      </xdr:nvCxnSpPr>
      <xdr:spPr>
        <a:xfrm flipV="1">
          <a:off x="2816087" y="13339143"/>
          <a:ext cx="776601" cy="360292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80569</xdr:colOff>
      <xdr:row>13</xdr:row>
      <xdr:rowOff>85008</xdr:rowOff>
    </xdr:from>
    <xdr:to>
      <xdr:col>13</xdr:col>
      <xdr:colOff>669296</xdr:colOff>
      <xdr:row>13</xdr:row>
      <xdr:rowOff>85008</xdr:rowOff>
    </xdr:to>
    <xdr:cxnSp macro="">
      <xdr:nvCxnSpPr>
        <xdr:cNvPr id="17" name="Straight Arrow Connector 16"/>
        <xdr:cNvCxnSpPr/>
      </xdr:nvCxnSpPr>
      <xdr:spPr>
        <a:xfrm>
          <a:off x="2399699" y="5178812"/>
          <a:ext cx="1325880" cy="0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140804</xdr:colOff>
      <xdr:row>49</xdr:row>
      <xdr:rowOff>132522</xdr:rowOff>
    </xdr:from>
    <xdr:to>
      <xdr:col>12</xdr:col>
      <xdr:colOff>124239</xdr:colOff>
      <xdr:row>53</xdr:row>
      <xdr:rowOff>99393</xdr:rowOff>
    </xdr:to>
    <xdr:cxnSp macro="">
      <xdr:nvCxnSpPr>
        <xdr:cNvPr id="19" name="Straight Arrow Connector 18"/>
        <xdr:cNvCxnSpPr/>
      </xdr:nvCxnSpPr>
      <xdr:spPr>
        <a:xfrm flipV="1">
          <a:off x="2816087" y="13947913"/>
          <a:ext cx="795130" cy="72887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54430</xdr:colOff>
      <xdr:row>0</xdr:row>
      <xdr:rowOff>76202</xdr:rowOff>
    </xdr:from>
    <xdr:to>
      <xdr:col>2</xdr:col>
      <xdr:colOff>96158</xdr:colOff>
      <xdr:row>0</xdr:row>
      <xdr:rowOff>938262</xdr:rowOff>
    </xdr:to>
    <xdr:pic>
      <xdr:nvPicPr>
        <xdr:cNvPr id="9" name="Picture 8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30" y="76202"/>
          <a:ext cx="1032328" cy="862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198787</xdr:colOff>
      <xdr:row>85</xdr:row>
      <xdr:rowOff>172655</xdr:rowOff>
    </xdr:from>
    <xdr:to>
      <xdr:col>24</xdr:col>
      <xdr:colOff>104962</xdr:colOff>
      <xdr:row>119</xdr:row>
      <xdr:rowOff>102551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87" y="19882078"/>
          <a:ext cx="6925367" cy="640689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190503</xdr:colOff>
      <xdr:row>57</xdr:row>
      <xdr:rowOff>82829</xdr:rowOff>
    </xdr:from>
    <xdr:to>
      <xdr:col>19</xdr:col>
      <xdr:colOff>139946</xdr:colOff>
      <xdr:row>84</xdr:row>
      <xdr:rowOff>23393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3" y="14320633"/>
          <a:ext cx="5705856" cy="508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showGridLines="0" tabSelected="1" view="pageBreakPreview" topLeftCell="A20" zoomScale="130" zoomScaleNormal="115" zoomScaleSheetLayoutView="130" zoomScalePageLayoutView="70" workbookViewId="0">
      <selection activeCell="B34" sqref="B34"/>
    </sheetView>
  </sheetViews>
  <sheetFormatPr defaultColWidth="9.140625" defaultRowHeight="15" x14ac:dyDescent="0.25"/>
  <cols>
    <col min="1" max="1" width="10.42578125" style="2" bestFit="1" customWidth="1"/>
    <col min="2" max="6" width="3.85546875" style="6" customWidth="1"/>
    <col min="7" max="7" width="3.85546875" style="2" customWidth="1"/>
    <col min="8" max="8" width="3.85546875" style="6" customWidth="1"/>
    <col min="9" max="10" width="4.42578125" style="3" customWidth="1"/>
    <col min="11" max="14" width="3.85546875" style="2" customWidth="1"/>
    <col min="15" max="15" width="7.140625" style="2" customWidth="1"/>
    <col min="16" max="16" width="5.85546875" style="2" customWidth="1"/>
    <col min="17" max="23" width="3.85546875" style="2" customWidth="1"/>
    <col min="24" max="28" width="3.85546875" style="1" customWidth="1"/>
    <col min="29" max="29" width="4.28515625" style="1" customWidth="1"/>
    <col min="30" max="16384" width="9.140625" style="1"/>
  </cols>
  <sheetData>
    <row r="1" spans="1:36" ht="82.5" customHeight="1" x14ac:dyDescent="0.55000000000000004">
      <c r="E1" s="107" t="s">
        <v>73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61.15" customHeight="1" x14ac:dyDescent="0.25">
      <c r="A2" s="122" t="s">
        <v>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8"/>
      <c r="AD2" s="8"/>
      <c r="AE2" s="8"/>
      <c r="AF2" s="8"/>
      <c r="AG2" s="8"/>
      <c r="AH2" s="8"/>
      <c r="AI2" s="8"/>
      <c r="AJ2" s="8"/>
    </row>
    <row r="3" spans="1:36" ht="16.5" customHeight="1" x14ac:dyDescent="0.25">
      <c r="A3" s="123" t="s">
        <v>84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7"/>
      <c r="AD3" s="7"/>
      <c r="AE3" s="7"/>
      <c r="AF3" s="7"/>
      <c r="AG3" s="7"/>
      <c r="AH3" s="7"/>
    </row>
    <row r="4" spans="1:36" s="16" customFormat="1" ht="12.75" x14ac:dyDescent="0.2">
      <c r="A4" s="12" t="s">
        <v>16</v>
      </c>
      <c r="B4" s="11"/>
      <c r="C4" s="27" t="s">
        <v>44</v>
      </c>
      <c r="D4" s="11"/>
      <c r="E4" s="13"/>
      <c r="F4" s="13"/>
      <c r="G4" s="12"/>
      <c r="H4" s="14"/>
      <c r="I4" s="15"/>
      <c r="J4" s="15"/>
      <c r="K4" s="12"/>
      <c r="O4" s="16" t="s">
        <v>17</v>
      </c>
      <c r="R4" s="27" t="s">
        <v>18</v>
      </c>
      <c r="S4" s="12"/>
      <c r="T4" s="12"/>
      <c r="U4" s="12"/>
      <c r="V4" s="12"/>
      <c r="W4" s="12"/>
    </row>
    <row r="5" spans="1:36" ht="7.5" customHeight="1" thickBot="1" x14ac:dyDescent="0.3">
      <c r="B5" s="19"/>
      <c r="C5" s="19"/>
      <c r="D5" s="19"/>
      <c r="E5" s="19"/>
      <c r="F5" s="19"/>
      <c r="G5" s="20"/>
      <c r="H5" s="19"/>
      <c r="I5" s="4"/>
      <c r="J5" s="4"/>
      <c r="K5" s="20"/>
      <c r="L5" s="20"/>
    </row>
    <row r="6" spans="1:36" ht="119.25" customHeight="1" thickBot="1" x14ac:dyDescent="0.3">
      <c r="A6" s="112" t="s">
        <v>43</v>
      </c>
      <c r="B6" s="17" t="s">
        <v>23</v>
      </c>
      <c r="C6" s="22" t="s">
        <v>24</v>
      </c>
      <c r="D6" s="17" t="s">
        <v>25</v>
      </c>
      <c r="E6" s="119" t="s">
        <v>26</v>
      </c>
      <c r="F6" s="119"/>
      <c r="G6" s="18" t="s">
        <v>0</v>
      </c>
      <c r="H6" s="18" t="s">
        <v>27</v>
      </c>
      <c r="I6" s="17" t="s">
        <v>2</v>
      </c>
      <c r="J6" s="21" t="s">
        <v>8</v>
      </c>
      <c r="K6" s="17" t="s">
        <v>28</v>
      </c>
      <c r="L6" s="23" t="s">
        <v>29</v>
      </c>
      <c r="M6" s="9"/>
      <c r="N6" s="9"/>
      <c r="O6" s="115" t="s">
        <v>3</v>
      </c>
      <c r="P6" s="5" t="s">
        <v>4</v>
      </c>
      <c r="Q6" s="5" t="s">
        <v>5</v>
      </c>
      <c r="R6" s="24" t="s">
        <v>6</v>
      </c>
      <c r="S6" s="5" t="s">
        <v>0</v>
      </c>
      <c r="T6" s="5" t="s">
        <v>21</v>
      </c>
      <c r="U6" s="5" t="s">
        <v>7</v>
      </c>
      <c r="V6" s="5" t="s">
        <v>1</v>
      </c>
      <c r="W6" s="5" t="s">
        <v>88</v>
      </c>
      <c r="X6" s="5" t="s">
        <v>2</v>
      </c>
      <c r="Y6" s="5" t="s">
        <v>20</v>
      </c>
      <c r="Z6" s="5" t="s">
        <v>28</v>
      </c>
      <c r="AA6" s="5" t="s">
        <v>8</v>
      </c>
      <c r="AB6" s="25" t="s">
        <v>9</v>
      </c>
    </row>
    <row r="7" spans="1:36" ht="16.5" customHeight="1" thickTop="1" x14ac:dyDescent="0.25">
      <c r="A7" s="113"/>
      <c r="B7" s="84" t="s">
        <v>51</v>
      </c>
      <c r="C7" s="85"/>
      <c r="D7" s="57"/>
      <c r="E7" s="31"/>
      <c r="F7" s="57"/>
      <c r="G7" s="57"/>
      <c r="H7" s="51"/>
      <c r="I7" s="51"/>
      <c r="J7" s="51"/>
      <c r="K7" s="51"/>
      <c r="L7" s="86"/>
      <c r="M7" s="3"/>
      <c r="N7" s="3"/>
      <c r="O7" s="113"/>
      <c r="P7" s="49" t="s">
        <v>11</v>
      </c>
      <c r="Q7" s="50"/>
      <c r="R7" s="51"/>
      <c r="S7" s="52"/>
      <c r="T7" s="52"/>
      <c r="U7" s="52"/>
      <c r="V7" s="52"/>
      <c r="W7" s="52"/>
      <c r="X7" s="52"/>
      <c r="Y7" s="52"/>
      <c r="Z7" s="52"/>
      <c r="AA7" s="52"/>
      <c r="AB7" s="53"/>
    </row>
    <row r="8" spans="1:36" ht="16.5" customHeight="1" thickBot="1" x14ac:dyDescent="0.3">
      <c r="A8" s="113"/>
      <c r="B8" s="54" t="s">
        <v>45</v>
      </c>
      <c r="C8" s="55"/>
      <c r="D8" s="57"/>
      <c r="E8" s="69"/>
      <c r="F8" s="57"/>
      <c r="G8" s="57"/>
      <c r="H8" s="51"/>
      <c r="I8" s="51"/>
      <c r="J8" s="51"/>
      <c r="K8" s="51"/>
      <c r="L8" s="86"/>
      <c r="M8" s="3"/>
      <c r="N8" s="3"/>
      <c r="O8" s="113"/>
      <c r="P8" s="54" t="s">
        <v>11</v>
      </c>
      <c r="Q8" s="55"/>
      <c r="R8" s="56"/>
      <c r="S8" s="57"/>
      <c r="T8" s="51"/>
      <c r="U8" s="51"/>
      <c r="V8" s="51"/>
      <c r="W8" s="51"/>
      <c r="X8" s="51"/>
      <c r="Y8" s="51"/>
      <c r="Z8" s="51"/>
      <c r="AA8" s="51"/>
      <c r="AB8" s="58"/>
    </row>
    <row r="9" spans="1:36" ht="16.5" customHeight="1" thickTop="1" x14ac:dyDescent="0.25">
      <c r="A9" s="113"/>
      <c r="B9" s="59"/>
      <c r="C9" s="87">
        <v>1</v>
      </c>
      <c r="D9" s="88"/>
      <c r="E9" s="59"/>
      <c r="F9" s="62"/>
      <c r="G9" s="59"/>
      <c r="H9" s="59"/>
      <c r="I9" s="59"/>
      <c r="J9" s="59"/>
      <c r="K9" s="59"/>
      <c r="L9" s="74"/>
      <c r="M9" s="3"/>
      <c r="N9" s="3"/>
      <c r="O9" s="116"/>
      <c r="P9" s="59"/>
      <c r="Q9" s="60">
        <v>1</v>
      </c>
      <c r="R9" s="61" t="s">
        <v>12</v>
      </c>
      <c r="S9" s="62"/>
      <c r="T9" s="63"/>
      <c r="U9" s="63"/>
      <c r="V9" s="63"/>
      <c r="W9" s="63"/>
      <c r="X9" s="63"/>
      <c r="Y9" s="63"/>
      <c r="Z9" s="63"/>
      <c r="AA9" s="63"/>
      <c r="AB9" s="64"/>
    </row>
    <row r="10" spans="1:36" ht="16.5" customHeight="1" x14ac:dyDescent="0.25">
      <c r="A10" s="113"/>
      <c r="B10" s="59"/>
      <c r="C10" s="89">
        <v>2</v>
      </c>
      <c r="D10" s="88"/>
      <c r="E10" s="59"/>
      <c r="F10" s="62"/>
      <c r="G10" s="59"/>
      <c r="H10" s="59"/>
      <c r="I10" s="59"/>
      <c r="J10" s="59"/>
      <c r="K10" s="59"/>
      <c r="L10" s="74"/>
      <c r="M10" s="109" t="s">
        <v>17</v>
      </c>
      <c r="N10" s="110"/>
      <c r="O10" s="116"/>
      <c r="P10" s="59"/>
      <c r="Q10" s="65">
        <v>5</v>
      </c>
      <c r="R10" s="66" t="s">
        <v>12</v>
      </c>
      <c r="S10" s="62"/>
      <c r="T10" s="63"/>
      <c r="U10" s="63"/>
      <c r="V10" s="63"/>
      <c r="W10" s="63"/>
      <c r="X10" s="63"/>
      <c r="Y10" s="63"/>
      <c r="Z10" s="63"/>
      <c r="AA10" s="63"/>
      <c r="AB10" s="64"/>
    </row>
    <row r="11" spans="1:36" ht="16.5" customHeight="1" x14ac:dyDescent="0.25">
      <c r="A11" s="113"/>
      <c r="B11" s="59"/>
      <c r="C11" s="89">
        <v>3</v>
      </c>
      <c r="D11" s="88"/>
      <c r="E11" s="59"/>
      <c r="F11" s="62"/>
      <c r="G11" s="59"/>
      <c r="H11" s="59"/>
      <c r="I11" s="59"/>
      <c r="J11" s="59"/>
      <c r="K11" s="59"/>
      <c r="L11" s="74"/>
      <c r="M11" s="111"/>
      <c r="N11" s="110"/>
      <c r="O11" s="116"/>
      <c r="P11" s="59"/>
      <c r="Q11" s="65">
        <v>5</v>
      </c>
      <c r="R11" s="66" t="s">
        <v>10</v>
      </c>
      <c r="S11" s="62"/>
      <c r="T11" s="63"/>
      <c r="U11" s="63"/>
      <c r="V11" s="63"/>
      <c r="W11" s="63"/>
      <c r="X11" s="63"/>
      <c r="Y11" s="63"/>
      <c r="Z11" s="63"/>
      <c r="AA11" s="63"/>
      <c r="AB11" s="64"/>
    </row>
    <row r="12" spans="1:36" ht="16.5" customHeight="1" thickBot="1" x14ac:dyDescent="0.3">
      <c r="A12" s="113"/>
      <c r="B12" s="59"/>
      <c r="C12" s="90">
        <v>4</v>
      </c>
      <c r="D12" s="88"/>
      <c r="E12" s="59"/>
      <c r="F12" s="62"/>
      <c r="G12" s="59"/>
      <c r="H12" s="59"/>
      <c r="I12" s="59"/>
      <c r="J12" s="59"/>
      <c r="K12" s="59"/>
      <c r="L12" s="74"/>
      <c r="M12" s="1"/>
      <c r="N12" s="1"/>
      <c r="O12" s="116"/>
      <c r="P12" s="59"/>
      <c r="Q12" s="67">
        <v>1</v>
      </c>
      <c r="R12" s="68" t="s">
        <v>10</v>
      </c>
      <c r="S12" s="62"/>
      <c r="T12" s="63"/>
      <c r="U12" s="63"/>
      <c r="V12" s="63"/>
      <c r="W12" s="63"/>
      <c r="X12" s="63"/>
      <c r="Y12" s="63"/>
      <c r="Z12" s="63"/>
      <c r="AA12" s="63"/>
      <c r="AB12" s="64"/>
    </row>
    <row r="13" spans="1:36" ht="16.5" customHeight="1" thickTop="1" thickBot="1" x14ac:dyDescent="0.3">
      <c r="A13" s="113"/>
      <c r="B13" s="51"/>
      <c r="C13" s="31"/>
      <c r="D13" s="49" t="s">
        <v>52</v>
      </c>
      <c r="E13" s="31"/>
      <c r="F13" s="57"/>
      <c r="G13" s="57"/>
      <c r="H13" s="51"/>
      <c r="I13" s="51"/>
      <c r="J13" s="51"/>
      <c r="K13" s="51"/>
      <c r="L13" s="91"/>
      <c r="M13" s="1"/>
      <c r="N13" s="1"/>
      <c r="O13" s="116"/>
      <c r="P13" s="51"/>
      <c r="Q13" s="51"/>
      <c r="R13" s="51"/>
      <c r="S13" s="69"/>
      <c r="T13" s="51"/>
      <c r="U13" s="51"/>
      <c r="V13" s="51"/>
      <c r="W13" s="51"/>
      <c r="X13" s="57"/>
      <c r="Y13" s="51"/>
      <c r="Z13" s="51"/>
      <c r="AA13" s="51"/>
      <c r="AB13" s="58"/>
    </row>
    <row r="14" spans="1:36" ht="16.5" customHeight="1" thickTop="1" thickBot="1" x14ac:dyDescent="0.3">
      <c r="A14" s="113"/>
      <c r="B14" s="59"/>
      <c r="C14" s="59"/>
      <c r="D14" s="92"/>
      <c r="E14" s="120" t="s">
        <v>53</v>
      </c>
      <c r="F14" s="121"/>
      <c r="G14" s="88"/>
      <c r="H14" s="59"/>
      <c r="I14" s="59"/>
      <c r="J14" s="59"/>
      <c r="K14" s="59"/>
      <c r="L14" s="74"/>
      <c r="M14" s="3"/>
      <c r="N14" s="3"/>
      <c r="O14" s="116"/>
      <c r="P14" s="63"/>
      <c r="Q14" s="63"/>
      <c r="R14" s="63"/>
      <c r="S14" s="59"/>
      <c r="T14" s="63"/>
      <c r="U14" s="63"/>
      <c r="V14" s="63"/>
      <c r="W14" s="63"/>
      <c r="X14" s="62"/>
      <c r="Y14" s="63"/>
      <c r="Z14" s="63"/>
      <c r="AA14" s="63"/>
      <c r="AB14" s="64"/>
    </row>
    <row r="15" spans="1:36" ht="16.5" customHeight="1" thickTop="1" x14ac:dyDescent="0.25">
      <c r="A15" s="113"/>
      <c r="B15" s="51"/>
      <c r="C15" s="31"/>
      <c r="D15" s="51"/>
      <c r="E15" s="31"/>
      <c r="F15" s="31"/>
      <c r="G15" s="70" t="s">
        <v>30</v>
      </c>
      <c r="H15" s="57"/>
      <c r="I15" s="51"/>
      <c r="J15" s="51"/>
      <c r="K15" s="51"/>
      <c r="L15" s="91"/>
      <c r="M15" s="3"/>
      <c r="N15" s="3"/>
      <c r="O15" s="116"/>
      <c r="P15" s="51"/>
      <c r="Q15" s="51"/>
      <c r="R15" s="69"/>
      <c r="S15" s="70">
        <v>1</v>
      </c>
      <c r="T15" s="57"/>
      <c r="U15" s="51"/>
      <c r="V15" s="51"/>
      <c r="W15" s="51"/>
      <c r="X15" s="57"/>
      <c r="Y15" s="51"/>
      <c r="Z15" s="51"/>
      <c r="AA15" s="51"/>
      <c r="AB15" s="58"/>
    </row>
    <row r="16" spans="1:36" ht="16.5" customHeight="1" x14ac:dyDescent="0.25">
      <c r="A16" s="113"/>
      <c r="B16" s="51"/>
      <c r="C16" s="31"/>
      <c r="D16" s="51"/>
      <c r="E16" s="31"/>
      <c r="F16" s="31"/>
      <c r="G16" s="71" t="s">
        <v>46</v>
      </c>
      <c r="H16" s="57"/>
      <c r="I16" s="51"/>
      <c r="J16" s="51"/>
      <c r="K16" s="51"/>
      <c r="L16" s="91"/>
      <c r="M16" s="3"/>
      <c r="N16" s="3"/>
      <c r="O16" s="116"/>
      <c r="P16" s="51"/>
      <c r="Q16" s="51"/>
      <c r="R16" s="69"/>
      <c r="S16" s="71">
        <v>1</v>
      </c>
      <c r="T16" s="57"/>
      <c r="U16" s="51"/>
      <c r="V16" s="51"/>
      <c r="W16" s="51"/>
      <c r="X16" s="51"/>
      <c r="Y16" s="51"/>
      <c r="Z16" s="51"/>
      <c r="AA16" s="51"/>
      <c r="AB16" s="58"/>
    </row>
    <row r="17" spans="1:28" ht="16.5" customHeight="1" x14ac:dyDescent="0.25">
      <c r="A17" s="113"/>
      <c r="B17" s="51"/>
      <c r="C17" s="31"/>
      <c r="D17" s="51"/>
      <c r="E17" s="31"/>
      <c r="F17" s="31"/>
      <c r="G17" s="71" t="s">
        <v>47</v>
      </c>
      <c r="H17" s="57"/>
      <c r="I17" s="51"/>
      <c r="J17" s="51"/>
      <c r="K17" s="51"/>
      <c r="L17" s="91"/>
      <c r="M17" s="3"/>
      <c r="N17" s="3"/>
      <c r="O17" s="116"/>
      <c r="P17" s="51"/>
      <c r="Q17" s="51"/>
      <c r="R17" s="69"/>
      <c r="S17" s="71">
        <v>3</v>
      </c>
      <c r="T17" s="57"/>
      <c r="U17" s="51"/>
      <c r="V17" s="51"/>
      <c r="W17" s="51"/>
      <c r="X17" s="51"/>
      <c r="Y17" s="51"/>
      <c r="Z17" s="51"/>
      <c r="AA17" s="51"/>
      <c r="AB17" s="58"/>
    </row>
    <row r="18" spans="1:28" ht="16.5" customHeight="1" thickBot="1" x14ac:dyDescent="0.3">
      <c r="A18" s="113"/>
      <c r="B18" s="51"/>
      <c r="C18" s="31"/>
      <c r="D18" s="51"/>
      <c r="E18" s="31"/>
      <c r="F18" s="31"/>
      <c r="G18" s="93" t="s">
        <v>48</v>
      </c>
      <c r="H18" s="94"/>
      <c r="I18" s="51"/>
      <c r="J18" s="51"/>
      <c r="K18" s="51"/>
      <c r="L18" s="91"/>
      <c r="M18" s="3"/>
      <c r="N18" s="3"/>
      <c r="O18" s="116"/>
      <c r="P18" s="51"/>
      <c r="Q18" s="51"/>
      <c r="R18" s="69"/>
      <c r="S18" s="71">
        <v>2</v>
      </c>
      <c r="T18" s="57"/>
      <c r="U18" s="51"/>
      <c r="V18" s="51"/>
      <c r="W18" s="51"/>
      <c r="X18" s="51"/>
      <c r="Y18" s="51"/>
      <c r="Z18" s="51"/>
      <c r="AA18" s="51"/>
      <c r="AB18" s="58"/>
    </row>
    <row r="19" spans="1:28" ht="16.5" customHeight="1" thickTop="1" x14ac:dyDescent="0.25">
      <c r="A19" s="113"/>
      <c r="B19" s="63"/>
      <c r="C19" s="63"/>
      <c r="D19" s="63"/>
      <c r="E19" s="59"/>
      <c r="F19" s="62"/>
      <c r="G19" s="95"/>
      <c r="H19" s="96" t="s">
        <v>54</v>
      </c>
      <c r="I19" s="62"/>
      <c r="J19" s="62"/>
      <c r="K19" s="63"/>
      <c r="L19" s="74"/>
      <c r="M19" s="3"/>
      <c r="N19" s="26"/>
      <c r="O19" s="116"/>
      <c r="P19" s="63"/>
      <c r="Q19" s="63"/>
      <c r="R19" s="63"/>
      <c r="S19" s="72"/>
      <c r="T19" s="63"/>
      <c r="U19" s="63"/>
      <c r="V19" s="63"/>
      <c r="W19" s="63"/>
      <c r="X19" s="62"/>
      <c r="Y19" s="63"/>
      <c r="Z19" s="63"/>
      <c r="AA19" s="63"/>
      <c r="AB19" s="64"/>
    </row>
    <row r="20" spans="1:28" ht="16.5" customHeight="1" thickBot="1" x14ac:dyDescent="0.3">
      <c r="A20" s="113"/>
      <c r="B20" s="63"/>
      <c r="C20" s="63"/>
      <c r="D20" s="63"/>
      <c r="E20" s="59"/>
      <c r="F20" s="62"/>
      <c r="G20" s="59"/>
      <c r="H20" s="97" t="s">
        <v>55</v>
      </c>
      <c r="I20" s="62"/>
      <c r="J20" s="62"/>
      <c r="K20" s="63"/>
      <c r="L20" s="74"/>
      <c r="M20" s="3"/>
      <c r="N20" s="3"/>
      <c r="O20" s="116"/>
      <c r="P20" s="63"/>
      <c r="Q20" s="63"/>
      <c r="R20" s="63"/>
      <c r="S20" s="59"/>
      <c r="T20" s="63"/>
      <c r="U20" s="63"/>
      <c r="V20" s="63"/>
      <c r="W20" s="63"/>
      <c r="X20" s="62"/>
      <c r="Y20" s="63"/>
      <c r="Z20" s="63"/>
      <c r="AA20" s="63"/>
      <c r="AB20" s="64"/>
    </row>
    <row r="21" spans="1:28" ht="16.5" customHeight="1" thickTop="1" x14ac:dyDescent="0.25">
      <c r="A21" s="113"/>
      <c r="B21" s="51"/>
      <c r="C21" s="31"/>
      <c r="D21" s="51"/>
      <c r="E21" s="31"/>
      <c r="F21" s="57"/>
      <c r="G21" s="57"/>
      <c r="H21" s="98"/>
      <c r="I21" s="49" t="s">
        <v>56</v>
      </c>
      <c r="J21" s="57"/>
      <c r="K21" s="51"/>
      <c r="L21" s="91"/>
      <c r="M21" s="3"/>
      <c r="N21" s="3"/>
      <c r="O21" s="116"/>
      <c r="P21" s="51"/>
      <c r="Q21" s="51"/>
      <c r="R21" s="51"/>
      <c r="S21" s="69"/>
      <c r="T21" s="51"/>
      <c r="U21" s="51"/>
      <c r="V21" s="51"/>
      <c r="W21" s="51"/>
      <c r="X21" s="57"/>
      <c r="Y21" s="51"/>
      <c r="Z21" s="51"/>
      <c r="AA21" s="51"/>
      <c r="AB21" s="58"/>
    </row>
    <row r="22" spans="1:28" ht="16.5" customHeight="1" thickBot="1" x14ac:dyDescent="0.3">
      <c r="A22" s="113"/>
      <c r="B22" s="51"/>
      <c r="C22" s="31"/>
      <c r="D22" s="51"/>
      <c r="E22" s="31"/>
      <c r="F22" s="57"/>
      <c r="G22" s="57"/>
      <c r="H22" s="69"/>
      <c r="I22" s="99" t="s">
        <v>57</v>
      </c>
      <c r="J22" s="57"/>
      <c r="K22" s="51"/>
      <c r="L22" s="91"/>
      <c r="M22" s="3"/>
      <c r="N22" s="3"/>
      <c r="O22" s="116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8"/>
    </row>
    <row r="23" spans="1:28" ht="16.5" customHeight="1" thickTop="1" x14ac:dyDescent="0.25">
      <c r="A23" s="113"/>
      <c r="B23" s="63"/>
      <c r="C23" s="63"/>
      <c r="D23" s="63"/>
      <c r="E23" s="59"/>
      <c r="F23" s="62"/>
      <c r="G23" s="63"/>
      <c r="H23" s="63"/>
      <c r="I23" s="92"/>
      <c r="J23" s="96" t="s">
        <v>58</v>
      </c>
      <c r="K23" s="62"/>
      <c r="L23" s="74"/>
      <c r="M23" s="3"/>
      <c r="N23" s="3"/>
      <c r="O23" s="116"/>
      <c r="P23" s="63"/>
      <c r="Q23" s="63"/>
      <c r="R23" s="63"/>
      <c r="S23" s="59"/>
      <c r="T23" s="63"/>
      <c r="U23" s="63"/>
      <c r="V23" s="63"/>
      <c r="W23" s="63"/>
      <c r="X23" s="62"/>
      <c r="Y23" s="63"/>
      <c r="Z23" s="63"/>
      <c r="AA23" s="63"/>
      <c r="AB23" s="64"/>
    </row>
    <row r="24" spans="1:28" ht="16.5" customHeight="1" x14ac:dyDescent="0.25">
      <c r="A24" s="113"/>
      <c r="B24" s="63"/>
      <c r="C24" s="63"/>
      <c r="D24" s="63"/>
      <c r="E24" s="59"/>
      <c r="F24" s="62"/>
      <c r="G24" s="63"/>
      <c r="H24" s="63"/>
      <c r="I24" s="59"/>
      <c r="J24" s="97" t="s">
        <v>59</v>
      </c>
      <c r="K24" s="62"/>
      <c r="L24" s="74"/>
      <c r="M24" s="3"/>
      <c r="N24" s="3"/>
      <c r="O24" s="116"/>
      <c r="P24" s="63"/>
      <c r="Q24" s="63"/>
      <c r="R24" s="63"/>
      <c r="S24" s="59"/>
      <c r="T24" s="63"/>
      <c r="U24" s="63"/>
      <c r="V24" s="63"/>
      <c r="W24" s="63"/>
      <c r="X24" s="62"/>
      <c r="Y24" s="63"/>
      <c r="Z24" s="63"/>
      <c r="AA24" s="63"/>
      <c r="AB24" s="64"/>
    </row>
    <row r="25" spans="1:28" ht="16.5" customHeight="1" x14ac:dyDescent="0.25">
      <c r="A25" s="113"/>
      <c r="B25" s="63"/>
      <c r="C25" s="63"/>
      <c r="D25" s="63"/>
      <c r="E25" s="59"/>
      <c r="F25" s="62"/>
      <c r="G25" s="63"/>
      <c r="H25" s="63"/>
      <c r="I25" s="59"/>
      <c r="J25" s="97" t="s">
        <v>60</v>
      </c>
      <c r="K25" s="62"/>
      <c r="L25" s="74"/>
      <c r="M25" s="3"/>
      <c r="N25" s="3"/>
      <c r="O25" s="116"/>
      <c r="P25" s="63"/>
      <c r="Q25" s="63"/>
      <c r="R25" s="63"/>
      <c r="S25" s="59"/>
      <c r="T25" s="63"/>
      <c r="U25" s="63"/>
      <c r="V25" s="63"/>
      <c r="W25" s="63"/>
      <c r="X25" s="62"/>
      <c r="Y25" s="63"/>
      <c r="Z25" s="63"/>
      <c r="AA25" s="63"/>
      <c r="AB25" s="64"/>
    </row>
    <row r="26" spans="1:28" ht="16.5" customHeight="1" thickBot="1" x14ac:dyDescent="0.3">
      <c r="A26" s="113"/>
      <c r="B26" s="63"/>
      <c r="C26" s="63"/>
      <c r="D26" s="63"/>
      <c r="E26" s="59"/>
      <c r="F26" s="62"/>
      <c r="G26" s="63"/>
      <c r="H26" s="63"/>
      <c r="I26" s="59"/>
      <c r="J26" s="100" t="s">
        <v>61</v>
      </c>
      <c r="K26" s="62"/>
      <c r="L26" s="74"/>
      <c r="M26" s="3"/>
      <c r="N26" s="3"/>
      <c r="O26" s="116"/>
      <c r="P26" s="63"/>
      <c r="Q26" s="63"/>
      <c r="R26" s="63"/>
      <c r="S26" s="59"/>
      <c r="T26" s="63"/>
      <c r="U26" s="63"/>
      <c r="V26" s="63"/>
      <c r="W26" s="63"/>
      <c r="X26" s="62"/>
      <c r="Y26" s="63"/>
      <c r="Z26" s="63"/>
      <c r="AA26" s="63"/>
      <c r="AB26" s="64"/>
    </row>
    <row r="27" spans="1:28" ht="16.5" customHeight="1" thickTop="1" x14ac:dyDescent="0.25">
      <c r="A27" s="113"/>
      <c r="B27" s="51"/>
      <c r="C27" s="31"/>
      <c r="D27" s="51"/>
      <c r="E27" s="31"/>
      <c r="F27" s="57"/>
      <c r="G27" s="57"/>
      <c r="H27" s="51"/>
      <c r="I27" s="51"/>
      <c r="J27" s="69"/>
      <c r="K27" s="49" t="s">
        <v>80</v>
      </c>
      <c r="L27" s="91"/>
      <c r="M27" s="3"/>
      <c r="N27" s="3"/>
      <c r="O27" s="116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8"/>
    </row>
    <row r="28" spans="1:28" ht="16.5" customHeight="1" x14ac:dyDescent="0.25">
      <c r="A28" s="113"/>
      <c r="B28" s="51"/>
      <c r="C28" s="31"/>
      <c r="D28" s="51"/>
      <c r="E28" s="31"/>
      <c r="F28" s="57"/>
      <c r="G28" s="57"/>
      <c r="H28" s="51"/>
      <c r="I28" s="51"/>
      <c r="J28" s="69"/>
      <c r="K28" s="99" t="s">
        <v>81</v>
      </c>
      <c r="L28" s="91"/>
      <c r="M28" s="3"/>
      <c r="N28" s="3"/>
      <c r="O28" s="116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8"/>
    </row>
    <row r="29" spans="1:28" ht="16.5" customHeight="1" x14ac:dyDescent="0.25">
      <c r="A29" s="113"/>
      <c r="B29" s="51"/>
      <c r="C29" s="31"/>
      <c r="D29" s="51"/>
      <c r="E29" s="31"/>
      <c r="F29" s="57"/>
      <c r="G29" s="57"/>
      <c r="H29" s="51"/>
      <c r="I29" s="51"/>
      <c r="J29" s="69"/>
      <c r="K29" s="99" t="s">
        <v>49</v>
      </c>
      <c r="L29" s="91"/>
      <c r="M29" s="3"/>
      <c r="N29" s="3"/>
      <c r="O29" s="116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8"/>
    </row>
    <row r="30" spans="1:28" ht="16.5" customHeight="1" thickBot="1" x14ac:dyDescent="0.3">
      <c r="A30" s="113"/>
      <c r="B30" s="51"/>
      <c r="C30" s="31"/>
      <c r="D30" s="51"/>
      <c r="E30" s="31"/>
      <c r="F30" s="57"/>
      <c r="G30" s="57"/>
      <c r="H30" s="51"/>
      <c r="I30" s="51"/>
      <c r="J30" s="69"/>
      <c r="K30" s="54" t="s">
        <v>50</v>
      </c>
      <c r="L30" s="101"/>
      <c r="M30" s="3"/>
      <c r="N30" s="3"/>
      <c r="O30" s="116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8"/>
    </row>
    <row r="31" spans="1:28" ht="16.5" customHeight="1" thickTop="1" x14ac:dyDescent="0.25">
      <c r="A31" s="113"/>
      <c r="B31" s="63"/>
      <c r="C31" s="63"/>
      <c r="D31" s="59"/>
      <c r="E31" s="59"/>
      <c r="F31" s="62"/>
      <c r="G31" s="63"/>
      <c r="H31" s="63"/>
      <c r="I31" s="62"/>
      <c r="J31" s="63"/>
      <c r="K31" s="59"/>
      <c r="L31" s="73" t="s">
        <v>82</v>
      </c>
      <c r="M31" s="3"/>
      <c r="N31" s="3"/>
      <c r="O31" s="116"/>
      <c r="P31" s="63"/>
      <c r="Q31" s="63"/>
      <c r="R31" s="62"/>
      <c r="S31" s="63"/>
      <c r="T31" s="63"/>
      <c r="U31" s="62"/>
      <c r="V31" s="73" t="s">
        <v>79</v>
      </c>
      <c r="W31" s="63"/>
      <c r="X31" s="63"/>
      <c r="Y31" s="62"/>
      <c r="Z31" s="63"/>
      <c r="AA31" s="63"/>
      <c r="AB31" s="74"/>
    </row>
    <row r="32" spans="1:28" ht="16.5" customHeight="1" thickBot="1" x14ac:dyDescent="0.3">
      <c r="A32" s="114"/>
      <c r="B32" s="75"/>
      <c r="C32" s="75"/>
      <c r="D32" s="102"/>
      <c r="E32" s="102"/>
      <c r="F32" s="76"/>
      <c r="G32" s="75"/>
      <c r="H32" s="75"/>
      <c r="I32" s="76"/>
      <c r="J32" s="75"/>
      <c r="K32" s="102"/>
      <c r="L32" s="77" t="s">
        <v>83</v>
      </c>
      <c r="M32" s="4"/>
      <c r="N32" s="4"/>
      <c r="O32" s="117"/>
      <c r="P32" s="75"/>
      <c r="Q32" s="75"/>
      <c r="R32" s="76"/>
      <c r="S32" s="75"/>
      <c r="T32" s="75"/>
      <c r="U32" s="76"/>
      <c r="V32" s="77" t="s">
        <v>79</v>
      </c>
      <c r="W32" s="75"/>
      <c r="X32" s="75"/>
      <c r="Y32" s="76"/>
      <c r="Z32" s="75"/>
      <c r="AA32" s="75"/>
      <c r="AB32" s="78"/>
    </row>
    <row r="33" spans="1:28" ht="14.25" customHeight="1" thickBot="1" x14ac:dyDescent="0.3">
      <c r="A33" s="118" t="s">
        <v>62</v>
      </c>
      <c r="B33" s="118"/>
      <c r="C33" s="118"/>
      <c r="D33" s="118"/>
      <c r="E33" s="118"/>
      <c r="F33" s="118"/>
      <c r="G33" s="118"/>
      <c r="H33" s="118"/>
    </row>
    <row r="34" spans="1:28" ht="14.25" customHeight="1" thickBot="1" x14ac:dyDescent="0.3">
      <c r="A34" s="79" t="s">
        <v>43</v>
      </c>
      <c r="B34" s="80"/>
      <c r="C34" s="80"/>
      <c r="D34" s="80" t="s">
        <v>11</v>
      </c>
      <c r="E34" s="104" t="s">
        <v>67</v>
      </c>
      <c r="F34" s="105"/>
      <c r="G34" s="81"/>
      <c r="H34" s="82"/>
      <c r="I34" s="82"/>
      <c r="J34" s="82"/>
      <c r="K34" s="82"/>
      <c r="L34" s="83"/>
      <c r="M34" s="3"/>
      <c r="N34" s="3"/>
      <c r="O34" s="46" t="s">
        <v>3</v>
      </c>
      <c r="P34" s="47" t="str">
        <f>+IF(B34="E","F",IF(B34="F","F",""))</f>
        <v/>
      </c>
      <c r="Q34" s="47" t="str">
        <f>+IF(C34=1,1,IF(C34=2,5,IF(C34=3,5,IF(C34=4,1,""))))</f>
        <v/>
      </c>
      <c r="R34" s="47" t="str">
        <f>IF(C34=1,"B",IF(C34=2,"B",IF(C34=3,"A",IF(C34=4,"A",""))))</f>
        <v/>
      </c>
      <c r="S34" s="47" t="str">
        <f>IF(G34="J",1,IF(G34="K",1,IF(G34="L",3,IF(G34="Z",2,""))))</f>
        <v/>
      </c>
      <c r="T34" s="47" t="s">
        <v>14</v>
      </c>
      <c r="U34" s="47">
        <v>0</v>
      </c>
      <c r="V34" s="47" t="str">
        <f>IF(L34="F","J",IF(L34="P","J",""))</f>
        <v/>
      </c>
      <c r="W34" s="47">
        <v>2</v>
      </c>
      <c r="X34" s="47" t="s">
        <v>14</v>
      </c>
      <c r="Y34" s="47">
        <v>0</v>
      </c>
      <c r="Z34" s="47" t="s">
        <v>13</v>
      </c>
      <c r="AA34" s="47">
        <v>0</v>
      </c>
      <c r="AB34" s="48" t="s">
        <v>15</v>
      </c>
    </row>
    <row r="36" spans="1:28" ht="18" customHeight="1" x14ac:dyDescent="0.25">
      <c r="A36" s="124" t="s">
        <v>76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45" t="s">
        <v>86</v>
      </c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8" ht="30" customHeight="1" x14ac:dyDescent="0.25">
      <c r="A37" s="124" t="s">
        <v>77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P37" s="106" t="s">
        <v>75</v>
      </c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 ht="19.899999999999999" customHeight="1" x14ac:dyDescent="0.25">
      <c r="A38" s="106" t="s">
        <v>78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28" ht="14.45" customHeight="1" x14ac:dyDescent="0.25">
      <c r="A39" s="128" t="s">
        <v>74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28" ht="14.4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28" x14ac:dyDescent="0.25">
      <c r="A41" s="124" t="s">
        <v>85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</row>
    <row r="42" spans="1:28" ht="12" customHeight="1" x14ac:dyDescent="0.25">
      <c r="J42" s="31"/>
      <c r="K42" s="30"/>
      <c r="L42" s="30"/>
      <c r="M42" s="30"/>
      <c r="N42" s="30"/>
      <c r="O42" s="30"/>
      <c r="T42" s="8"/>
      <c r="U42" s="8"/>
      <c r="V42" s="8"/>
      <c r="W42" s="8"/>
    </row>
    <row r="43" spans="1:28" ht="20.45" customHeight="1" x14ac:dyDescent="0.25">
      <c r="A43"/>
      <c r="B43" s="125" t="s">
        <v>19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7"/>
    </row>
    <row r="44" spans="1:28" x14ac:dyDescent="0.25">
      <c r="A44"/>
      <c r="B44" s="28"/>
      <c r="C44" s="29"/>
      <c r="D44" s="30"/>
      <c r="E44" s="29"/>
      <c r="F44" s="29"/>
      <c r="G44" s="29"/>
      <c r="H44" s="29"/>
      <c r="I44" s="31"/>
      <c r="J44" s="32" t="s">
        <v>43</v>
      </c>
      <c r="K44" s="31"/>
      <c r="L44" s="31"/>
      <c r="M44" s="32" t="s">
        <v>22</v>
      </c>
      <c r="N44" s="30"/>
      <c r="O44" s="30"/>
      <c r="P44" s="30"/>
      <c r="Q44" s="30"/>
      <c r="R44" s="30"/>
      <c r="S44" s="33"/>
    </row>
    <row r="45" spans="1:28" x14ac:dyDescent="0.25">
      <c r="A45"/>
      <c r="B45" s="28"/>
      <c r="C45" s="29"/>
      <c r="D45" s="30"/>
      <c r="E45" s="29"/>
      <c r="F45" s="29"/>
      <c r="G45" s="29"/>
      <c r="H45" s="29"/>
      <c r="I45" s="34" t="s">
        <v>63</v>
      </c>
      <c r="J45" s="32" t="s">
        <v>11</v>
      </c>
      <c r="K45" s="31"/>
      <c r="L45" s="31"/>
      <c r="M45" s="35">
        <v>5</v>
      </c>
      <c r="N45" s="30"/>
      <c r="O45" s="36" t="s">
        <v>41</v>
      </c>
      <c r="P45" s="30"/>
      <c r="Q45" s="30"/>
      <c r="R45" s="30"/>
      <c r="S45" s="33"/>
    </row>
    <row r="46" spans="1:28" x14ac:dyDescent="0.25">
      <c r="A46"/>
      <c r="B46" s="28"/>
      <c r="C46" s="29"/>
      <c r="D46" s="30"/>
      <c r="E46" s="29"/>
      <c r="F46" s="29"/>
      <c r="G46" s="29"/>
      <c r="H46" s="29"/>
      <c r="I46" s="34" t="s">
        <v>64</v>
      </c>
      <c r="J46" s="37">
        <v>3</v>
      </c>
      <c r="K46" s="31"/>
      <c r="L46" s="31"/>
      <c r="M46" s="35" t="s">
        <v>10</v>
      </c>
      <c r="N46" s="30"/>
      <c r="O46" s="36" t="s">
        <v>42</v>
      </c>
      <c r="P46" s="30"/>
      <c r="Q46" s="30"/>
      <c r="R46" s="30"/>
      <c r="S46" s="33"/>
    </row>
    <row r="47" spans="1:28" x14ac:dyDescent="0.25">
      <c r="A47"/>
      <c r="B47" s="28"/>
      <c r="C47" s="29"/>
      <c r="D47" s="30"/>
      <c r="E47" s="29"/>
      <c r="F47" s="29"/>
      <c r="G47" s="29"/>
      <c r="H47" s="29"/>
      <c r="I47" s="34" t="s">
        <v>65</v>
      </c>
      <c r="J47" s="32" t="s">
        <v>11</v>
      </c>
      <c r="K47" s="31"/>
      <c r="L47" s="31"/>
      <c r="M47" s="35">
        <v>1</v>
      </c>
      <c r="N47" s="30"/>
      <c r="O47" s="36" t="s">
        <v>31</v>
      </c>
      <c r="P47" s="30"/>
      <c r="Q47" s="30"/>
      <c r="R47" s="30"/>
      <c r="S47" s="33"/>
    </row>
    <row r="48" spans="1:28" x14ac:dyDescent="0.25">
      <c r="A48"/>
      <c r="B48" s="28"/>
      <c r="C48" s="29"/>
      <c r="D48" s="30"/>
      <c r="E48" s="29"/>
      <c r="F48" s="29"/>
      <c r="G48" s="29"/>
      <c r="H48" s="29"/>
      <c r="I48" s="34" t="s">
        <v>66</v>
      </c>
      <c r="J48" s="32" t="s">
        <v>67</v>
      </c>
      <c r="K48" s="31"/>
      <c r="L48" s="31"/>
      <c r="M48" s="35" t="s">
        <v>14</v>
      </c>
      <c r="N48" s="30"/>
      <c r="O48" s="36" t="s">
        <v>33</v>
      </c>
      <c r="P48" s="30"/>
      <c r="Q48" s="30"/>
      <c r="R48" s="30"/>
      <c r="S48" s="33"/>
    </row>
    <row r="49" spans="1:19" x14ac:dyDescent="0.25">
      <c r="A49"/>
      <c r="B49" s="28"/>
      <c r="C49" s="29"/>
      <c r="D49" s="30"/>
      <c r="E49" s="29"/>
      <c r="F49" s="29"/>
      <c r="G49" s="29"/>
      <c r="H49" s="29"/>
      <c r="I49" s="34" t="s">
        <v>68</v>
      </c>
      <c r="J49" s="37" t="s">
        <v>46</v>
      </c>
      <c r="K49" s="31"/>
      <c r="L49" s="31"/>
      <c r="M49" s="35">
        <v>0</v>
      </c>
      <c r="N49" s="30"/>
      <c r="O49" s="36" t="s">
        <v>40</v>
      </c>
      <c r="P49" s="30"/>
      <c r="Q49" s="30"/>
      <c r="R49" s="30"/>
      <c r="S49" s="33"/>
    </row>
    <row r="50" spans="1:19" x14ac:dyDescent="0.25">
      <c r="A50"/>
      <c r="B50" s="28"/>
      <c r="C50" s="29"/>
      <c r="D50" s="30"/>
      <c r="E50" s="29"/>
      <c r="F50" s="29"/>
      <c r="G50" s="29"/>
      <c r="H50" s="29"/>
      <c r="I50" s="34" t="s">
        <v>69</v>
      </c>
      <c r="J50" s="32" t="s">
        <v>10</v>
      </c>
      <c r="K50" s="31"/>
      <c r="L50" s="31"/>
      <c r="M50" s="35" t="s">
        <v>30</v>
      </c>
      <c r="N50" s="30"/>
      <c r="O50" s="36" t="s">
        <v>39</v>
      </c>
      <c r="P50" s="30"/>
      <c r="Q50" s="30"/>
      <c r="R50" s="30"/>
      <c r="S50" s="33"/>
    </row>
    <row r="51" spans="1:19" x14ac:dyDescent="0.25">
      <c r="A51"/>
      <c r="B51" s="28"/>
      <c r="C51" s="29"/>
      <c r="D51" s="30"/>
      <c r="E51" s="29"/>
      <c r="F51" s="29"/>
      <c r="G51" s="29"/>
      <c r="H51" s="29"/>
      <c r="I51" s="34" t="s">
        <v>70</v>
      </c>
      <c r="J51" s="32">
        <v>5</v>
      </c>
      <c r="K51" s="31"/>
      <c r="L51" s="31"/>
      <c r="M51" s="35">
        <v>2</v>
      </c>
      <c r="N51" s="30"/>
      <c r="O51" s="36" t="s">
        <v>89</v>
      </c>
      <c r="P51" s="30"/>
      <c r="Q51" s="30"/>
      <c r="R51" s="30"/>
      <c r="S51" s="33"/>
    </row>
    <row r="52" spans="1:19" x14ac:dyDescent="0.25">
      <c r="A52"/>
      <c r="B52" s="28"/>
      <c r="C52" s="29"/>
      <c r="D52" s="30"/>
      <c r="E52" s="29"/>
      <c r="F52" s="29"/>
      <c r="G52" s="29"/>
      <c r="H52" s="29"/>
      <c r="I52" s="34" t="s">
        <v>71</v>
      </c>
      <c r="J52" s="32" t="s">
        <v>10</v>
      </c>
      <c r="K52" s="31"/>
      <c r="L52" s="31"/>
      <c r="M52" s="35" t="s">
        <v>14</v>
      </c>
      <c r="N52" s="30"/>
      <c r="O52" s="36" t="s">
        <v>34</v>
      </c>
      <c r="P52" s="30"/>
      <c r="Q52" s="30"/>
      <c r="R52" s="30"/>
      <c r="S52" s="33"/>
    </row>
    <row r="53" spans="1:19" x14ac:dyDescent="0.25">
      <c r="A53"/>
      <c r="B53" s="28"/>
      <c r="C53" s="29"/>
      <c r="D53" s="30"/>
      <c r="E53" s="29"/>
      <c r="F53" s="29"/>
      <c r="G53" s="29"/>
      <c r="H53" s="29"/>
      <c r="I53" s="34" t="s">
        <v>72</v>
      </c>
      <c r="J53" s="32">
        <v>3</v>
      </c>
      <c r="K53" s="31"/>
      <c r="L53" s="31"/>
      <c r="M53" s="35">
        <v>0</v>
      </c>
      <c r="N53" s="30"/>
      <c r="O53" s="36" t="s">
        <v>38</v>
      </c>
      <c r="P53" s="30"/>
      <c r="Q53" s="30"/>
      <c r="R53" s="30"/>
      <c r="S53" s="33"/>
    </row>
    <row r="54" spans="1:19" x14ac:dyDescent="0.25">
      <c r="A54"/>
      <c r="B54" s="28"/>
      <c r="C54" s="29"/>
      <c r="D54" s="30"/>
      <c r="E54" s="29"/>
      <c r="F54" s="29"/>
      <c r="G54" s="29"/>
      <c r="H54" s="29"/>
      <c r="I54" s="34" t="s">
        <v>32</v>
      </c>
      <c r="J54" s="37" t="s">
        <v>11</v>
      </c>
      <c r="K54" s="31"/>
      <c r="L54" s="31"/>
      <c r="M54" s="35" t="s">
        <v>13</v>
      </c>
      <c r="N54" s="30"/>
      <c r="O54" s="36" t="s">
        <v>35</v>
      </c>
      <c r="P54" s="30"/>
      <c r="Q54" s="30"/>
      <c r="R54" s="30"/>
      <c r="S54" s="33"/>
    </row>
    <row r="55" spans="1:19" x14ac:dyDescent="0.25">
      <c r="A55"/>
      <c r="B55" s="28"/>
      <c r="C55" s="29"/>
      <c r="D55" s="30"/>
      <c r="E55" s="29"/>
      <c r="F55" s="29"/>
      <c r="G55" s="29"/>
      <c r="H55" s="29"/>
      <c r="I55" s="29"/>
      <c r="J55" s="30"/>
      <c r="K55" s="31"/>
      <c r="L55" s="31"/>
      <c r="M55" s="35">
        <v>0</v>
      </c>
      <c r="N55" s="30"/>
      <c r="O55" s="36" t="s">
        <v>36</v>
      </c>
      <c r="P55" s="30"/>
      <c r="Q55" s="30"/>
      <c r="R55" s="30"/>
      <c r="S55" s="33"/>
    </row>
    <row r="56" spans="1:19" x14ac:dyDescent="0.25">
      <c r="B56" s="38"/>
      <c r="C56" s="39"/>
      <c r="D56" s="40"/>
      <c r="E56" s="39"/>
      <c r="F56" s="39"/>
      <c r="G56" s="39"/>
      <c r="H56" s="39"/>
      <c r="I56" s="39"/>
      <c r="J56" s="40"/>
      <c r="K56" s="41"/>
      <c r="L56" s="41"/>
      <c r="M56" s="42" t="s">
        <v>15</v>
      </c>
      <c r="N56" s="40"/>
      <c r="O56" s="43" t="s">
        <v>37</v>
      </c>
      <c r="P56" s="40"/>
      <c r="Q56" s="40"/>
      <c r="R56" s="40"/>
      <c r="S56" s="44"/>
    </row>
  </sheetData>
  <sheetProtection password="F0BB" sheet="1" objects="1" scenarios="1" selectLockedCells="1"/>
  <mergeCells count="17">
    <mergeCell ref="B43:S43"/>
    <mergeCell ref="A39:O39"/>
    <mergeCell ref="A41:AB41"/>
    <mergeCell ref="E34:F34"/>
    <mergeCell ref="A38:Q38"/>
    <mergeCell ref="P37:AB37"/>
    <mergeCell ref="E1:W1"/>
    <mergeCell ref="M10:N11"/>
    <mergeCell ref="A6:A32"/>
    <mergeCell ref="O6:O32"/>
    <mergeCell ref="A33:H33"/>
    <mergeCell ref="E6:F6"/>
    <mergeCell ref="E14:F14"/>
    <mergeCell ref="A2:AB2"/>
    <mergeCell ref="A3:AB3"/>
    <mergeCell ref="A37:N37"/>
    <mergeCell ref="A36:O36"/>
  </mergeCells>
  <dataValidations count="10">
    <dataValidation type="list" allowBlank="1" showInputMessage="1" showErrorMessage="1" errorTitle="Use menu" error="Do not type in this cell. Make you selection from the drop down list. " prompt="Use drop down list to make selection." sqref="B34">
      <formula1>"E,F"</formula1>
    </dataValidation>
    <dataValidation type="list" allowBlank="1" showInputMessage="1" showErrorMessage="1" error="Do not type in this cell. Make you selection from the drop down list. " prompt="Use drop down list to make selection." sqref="C34">
      <formula1>"1,2,3,4"</formula1>
    </dataValidation>
    <dataValidation type="list" allowBlank="1" showInputMessage="1" showErrorMessage="1" error="Do not type in this cell. Make you selection from the drop down list. " prompt="Use drop down list to make selection." sqref="D34">
      <formula1>"F"</formula1>
    </dataValidation>
    <dataValidation type="list" allowBlank="1" showInputMessage="1" showErrorMessage="1" error="Do not type in this cell. Make you selection from the drop down list. " prompt="Use drop down list to make selection." sqref="K34">
      <formula1>"0,1,3,4"</formula1>
    </dataValidation>
    <dataValidation type="list" allowBlank="1" showInputMessage="1" showErrorMessage="1" error="Do not type in this cell. Make you selection from the drop down list. " prompt="Use drop down list to make selection." sqref="G34">
      <formula1>"J,K,L,Z"</formula1>
    </dataValidation>
    <dataValidation type="list" allowBlank="1" showInputMessage="1" showErrorMessage="1" error="Do not type in this cell. Make you selection from the drop down list. " prompt="Use drop down list to make selection." sqref="L34">
      <formula1>"F,P"</formula1>
    </dataValidation>
    <dataValidation type="list" allowBlank="1" showInputMessage="1" showErrorMessage="1" sqref="E34:F34">
      <formula1>"E1"</formula1>
    </dataValidation>
    <dataValidation type="list" allowBlank="1" showInputMessage="1" showErrorMessage="1" error="Do not type in this cell. Make you selection from the drop down list. " prompt="Use drop down list to make selection." sqref="H34">
      <formula1>"A,B"</formula1>
    </dataValidation>
    <dataValidation type="list" allowBlank="1" showInputMessage="1" showErrorMessage="1" error="Do not type in this cell. Make you selection from the drop down list. " prompt="Use drop down list to make selection." sqref="I34">
      <formula1>"4,5"</formula1>
    </dataValidation>
    <dataValidation type="list" allowBlank="1" showInputMessage="1" showErrorMessage="1" error="Do not type in this cell. Make you selection from the drop down list. " prompt="Use drop down list to make selection." sqref="J34">
      <formula1>"N,S,A,B"</formula1>
    </dataValidation>
  </dataValidations>
  <printOptions horizontalCentered="1"/>
  <pageMargins left="0.2" right="0.2" top="0" bottom="0.23" header="0" footer="0"/>
  <pageSetup scale="83" orientation="portrait" r:id="rId1"/>
  <rowBreaks count="2" manualBreakCount="2">
    <brk id="41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BE1-50BF to BE1-11f</dc:title>
  <dc:creator>Basler Electric</dc:creator>
  <cp:lastModifiedBy>Brian Doty</cp:lastModifiedBy>
  <cp:lastPrinted>2016-08-04T16:20:35Z</cp:lastPrinted>
  <dcterms:created xsi:type="dcterms:W3CDTF">2011-12-12T20:17:40Z</dcterms:created>
  <dcterms:modified xsi:type="dcterms:W3CDTF">2016-08-04T17:01:02Z</dcterms:modified>
</cp:coreProperties>
</file>